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projects\BANDI\bando RSE\data\"/>
    </mc:Choice>
  </mc:AlternateContent>
  <xr:revisionPtr revIDLastSave="0" documentId="13_ncr:1_{8062F3CC-FF1C-4723-8ACB-0AD8DC4C16B9}" xr6:coauthVersionLast="47" xr6:coauthVersionMax="47" xr10:uidLastSave="{00000000-0000-0000-0000-000000000000}"/>
  <bookViews>
    <workbookView xWindow="-28920" yWindow="-1350" windowWidth="29040" windowHeight="15720" activeTab="3" xr2:uid="{00000000-000D-0000-FFFF-FFFF00000000}"/>
  </bookViews>
  <sheets>
    <sheet name="Copertina" sheetId="1" r:id="rId1"/>
    <sheet name="Costi_tecnologie" sheetId="3" r:id="rId2"/>
    <sheet name="Connessione_ARERA_TICA" sheetId="4" r:id="rId3"/>
    <sheet name="Rinforzi_ret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<sst xmlns="http://schemas.openxmlformats.org/spreadsheetml/2006/main" count="704" uniqueCount="381">
  <si>
    <t>DIGITRED - Tabella costi tecnologie e rete</t>
  </si>
  <si>
    <t>Data compilazione</t>
  </si>
  <si>
    <t>Valuta</t>
  </si>
  <si>
    <t>IVA</t>
  </si>
  <si>
    <t>Uso previsto</t>
  </si>
  <si>
    <t>Fogli inclusi</t>
  </si>
  <si>
    <t>Costi_tecnologie</t>
  </si>
  <si>
    <t>Connessione_ARERA_TICA</t>
  </si>
  <si>
    <t>Rinforzi_rete</t>
  </si>
  <si>
    <t>Fonti</t>
  </si>
  <si>
    <t>Unità</t>
  </si>
  <si>
    <t>Famiglia</t>
  </si>
  <si>
    <t>Note</t>
  </si>
  <si>
    <t>BESS</t>
  </si>
  <si>
    <t>Fotovoltaico</t>
  </si>
  <si>
    <t>Ricarica EV</t>
  </si>
  <si>
    <t>Costi tecnologie simulabili</t>
  </si>
  <si>
    <t>ID</t>
  </si>
  <si>
    <t>Voce costo / tecnologia</t>
  </si>
  <si>
    <t>Scenario/taglia tipica</t>
  </si>
  <si>
    <t>Unità costo</t>
  </si>
  <si>
    <t>Costo_min</t>
  </si>
  <si>
    <t>Costo_tipico</t>
  </si>
  <si>
    <t>Costo_max</t>
  </si>
  <si>
    <t>Anno prezzo</t>
  </si>
  <si>
    <t>Inclusioni</t>
  </si>
  <si>
    <t>Esclusioni</t>
  </si>
  <si>
    <t>Caratteristiche tecniche per simulazione</t>
  </si>
  <si>
    <t>Parametro funzione obiettivo</t>
  </si>
  <si>
    <t>Fonte principale</t>
  </si>
  <si>
    <t>Source_URL</t>
  </si>
  <si>
    <t>Fonte interna / secondaria</t>
  </si>
  <si>
    <t>Confidence</t>
  </si>
  <si>
    <t>Note / validazioni</t>
  </si>
  <si>
    <t>FV-MOD-001</t>
  </si>
  <si>
    <t>Modulo FV mono PERC/TOPCon/HJT</t>
  </si>
  <si>
    <t>Modulo singolo per impianti BAPV/utility; riferimento per computi component-level</t>
  </si>
  <si>
    <t>€/Wdc</t>
  </si>
  <si>
    <t>EUR</t>
  </si>
  <si>
    <t>Solo modulo FV</t>
  </si>
  <si>
    <t>Inverter, strutture, cablaggi, progettazione, installazione, connessione</t>
  </si>
  <si>
    <t>Potenza modulo tipica 430-720 W; efficienza e superficie da datasheet scelto</t>
  </si>
  <si>
    <t>capex_pv_module = P_dc_W * costo_modulo</t>
  </si>
  <si>
    <t>IEA PVPS NSR Italy 2024</t>
  </si>
  <si>
    <t>https://iea-pvps.org/national_survey/nsr-italy-2024/</t>
  </si>
  <si>
    <t>technologies.zip: LONGi/Qcells/Trina</t>
  </si>
  <si>
    <t>Alta</t>
  </si>
  <si>
    <t>FV-TK-RES-001</t>
  </si>
  <si>
    <t>FV residenziale BAPV chiavi in mano</t>
  </si>
  <si>
    <t>Tetto &lt;10 kW</t>
  </si>
  <si>
    <t>Impianto FV connesso alla rete su tetto residenziale</t>
  </si>
  <si>
    <t>Eventuali rinforzi rete, bonifiche, batterie, pratiche speciali</t>
  </si>
  <si>
    <t>Produzione stimata da irraggiamento, inclinazione, ombreggiamento, efficienza inverter</t>
  </si>
  <si>
    <t>capex_pv = P_dc_W * costo_turnkey</t>
  </si>
  <si>
    <t>technologies.zip: Huawei/ZCS residenziale, moduli</t>
  </si>
  <si>
    <t>FV-TK-COM-S-001</t>
  </si>
  <si>
    <t>FV small commercial BAPV chiavi in mano</t>
  </si>
  <si>
    <t>Tetto 10-100 kW</t>
  </si>
  <si>
    <t>Impianto FV connesso su edificio commerciale/pubblico/agricolo</t>
  </si>
  <si>
    <t>BESS, EVSE, rinforzi, iter autorizzativi complessi</t>
  </si>
  <si>
    <t>Taglia, orientamento, profilo produzione, autoconsumo</t>
  </si>
  <si>
    <t>technologies.zip: Huawei/ZCS trifase, moduli</t>
  </si>
  <si>
    <t>FV-TK-COM-L-001</t>
  </si>
  <si>
    <t>FV large commercial BAPV chiavi in mano</t>
  </si>
  <si>
    <t>Tetto 100-250 kW</t>
  </si>
  <si>
    <t>Impianto FV su grande edificio commerciale o pubblico</t>
  </si>
  <si>
    <t>Rinforzi cabina, iter specifici, amianto/bonifiche</t>
  </si>
  <si>
    <t>Taglia, curva produzione, punto di connessione BT/MT</t>
  </si>
  <si>
    <t>technologies.zip: Huawei 30-50kW, ZCS trifase, moduli</t>
  </si>
  <si>
    <t>FV-TK-IND-001</t>
  </si>
  <si>
    <t>FV industriale BAPV chiavi in mano</t>
  </si>
  <si>
    <t>Tetto &gt;250 kW</t>
  </si>
  <si>
    <t>Impianto FV su edificio industriale/magazzino</t>
  </si>
  <si>
    <t>Adeguamenti MT, cabine, rinforzi rete, bonifiche</t>
  </si>
  <si>
    <t>Pdc, profilo produzione, connessione MT o BT grande utenza</t>
  </si>
  <si>
    <t>technologies.zip: Huawei 100-150kW, moduli</t>
  </si>
  <si>
    <t>FV-TK-UTILITY-001</t>
  </si>
  <si>
    <t>FV ground-mounted centralizzato chiavi in mano</t>
  </si>
  <si>
    <t>1-10 MW a terra</t>
  </si>
  <si>
    <t>Impianto FV a terra centralizzato</t>
  </si>
  <si>
    <t>Acquisto/diritti area, opere rete specifiche, autorizzazioni particolari</t>
  </si>
  <si>
    <t>Pdc, producibilità, vincoli area, distanza da rete</t>
  </si>
  <si>
    <t>technologies.zip: Huawei utility, moduli</t>
  </si>
  <si>
    <t>FV-OPEX-001</t>
  </si>
  <si>
    <t>O&amp;M FV</t>
  </si>
  <si>
    <t>Manutenzione ordinaria annuale</t>
  </si>
  <si>
    <t>% CAPEX/anno</t>
  </si>
  <si>
    <t>%</t>
  </si>
  <si>
    <t>Pulizia, monitoraggio, manutenzione ordinaria</t>
  </si>
  <si>
    <t>Sostituzione inverter/straordinaria non inclusa</t>
  </si>
  <si>
    <t>Vita utile FV 25-30 anni; degradazione modulo da datasheet</t>
  </si>
  <si>
    <t>opex_pv = capex_pv * %</t>
  </si>
  <si>
    <t>Stima tecnica DBA da benchmark + IEA PVPS per CAPEX</t>
  </si>
  <si>
    <t>technologies.zip datasheet moduli/inverter</t>
  </si>
  <si>
    <t>Media</t>
  </si>
  <si>
    <t>BESS-PACK-001</t>
  </si>
  <si>
    <t>Battery pack Li-ion</t>
  </si>
  <si>
    <t>Benchmark pack 2024; non installato</t>
  </si>
  <si>
    <t>€/kWh</t>
  </si>
  <si>
    <t>EUR eq. da USD</t>
  </si>
  <si>
    <t>Solo pack batteria</t>
  </si>
  <si>
    <t>PCS, container, EMS, HVAC, antincendio, installazione, connessione</t>
  </si>
  <si>
    <t>Tecnologia prevalente LFP/NMC; non rappresenta turnkey</t>
  </si>
  <si>
    <t>lower_bound_materiale = E_kWh * costo_pack</t>
  </si>
  <si>
    <t>BloombergNEF battery pack 2024</t>
  </si>
  <si>
    <t>https://about.bnef.com/insights/commodities/lithium-ion-battery-pack-prices-see-largest-drop-since-2017-falling-to-115-per-kilowatt-hour-bloombergnef/</t>
  </si>
  <si>
    <t>technologies.zip: Huawei LUNA, ZCS, Pylontech, WeCo</t>
  </si>
  <si>
    <t>BESS-RES-001</t>
  </si>
  <si>
    <t>BESS residenziale/piccolo commerciale chiavi in mano</t>
  </si>
  <si>
    <t>5-30 kWh, accoppiato a FV</t>
  </si>
  <si>
    <t>Batteria, BMS, accessori e installazione standard</t>
  </si>
  <si>
    <t>Adeguamenti quadro, connessione, EMS avanzato, pratiche particolari</t>
  </si>
  <si>
    <t>Capacità, potenza, rendimento, SOC minimo/massimo, cicli</t>
  </si>
  <si>
    <t>capex_bess = E_kWh * costo_kWh</t>
  </si>
  <si>
    <t>Fonti di mercato Italia 2025 + BNEF floor pack</t>
  </si>
  <si>
    <t>technologies.zip: ZCS LV/HV, Pylontech, WeCo, Huawei LUNA res</t>
  </si>
  <si>
    <t>Media-Bassa</t>
  </si>
  <si>
    <t>BESS-CI-001</t>
  </si>
  <si>
    <t>BESS C&amp;I containerizzato o cabinet</t>
  </si>
  <si>
    <t>50-500 kWh, applicazioni commerciali/DSO-edge</t>
  </si>
  <si>
    <t>Battery racks/cabinet, BMS, PCS, HVAC/antincendio base, installazione standard</t>
  </si>
  <si>
    <t>Cabina MT/BT, opere civili importanti, rete dati dedicata</t>
  </si>
  <si>
    <t>Capacità, potenza C-rate, round-trip efficiency, SOC, servizi flessibilità</t>
  </si>
  <si>
    <t>NREL utility BESS + BNEF + benchmark mercato</t>
  </si>
  <si>
    <t>https://www.nrel.gov/docs/fy25osti/93281.pdf</t>
  </si>
  <si>
    <t>technologies.zip: Huawei LUNA2000 97-215 kWh</t>
  </si>
  <si>
    <t>BESS-UTILITY-4H-2025</t>
  </si>
  <si>
    <t>BESS utility-scale 4h completo</t>
  </si>
  <si>
    <t>Sistema completo 4 ore; overnight CAPEX NREL 2025</t>
  </si>
  <si>
    <t>Sistema BESS completo utility-scale a 4 ore</t>
  </si>
  <si>
    <t>Terreno, permitting locale, connessione/rinforzi specifici</t>
  </si>
  <si>
    <t>Durata 4h; costo in funzione di energia; richiede potenza = E/4</t>
  </si>
  <si>
    <t>NREL Utility-Scale Battery Storage 2025</t>
  </si>
  <si>
    <t>technologies.zip: Huawei utility/storage</t>
  </si>
  <si>
    <t>Alta per benchmark USA; Media per Italia</t>
  </si>
  <si>
    <t>BESS-UTILITY-4H-2026</t>
  </si>
  <si>
    <t>BESS utility-scale 4h completo, proiezione 2026</t>
  </si>
  <si>
    <t>Sistema completo 4 ore; overnight CAPEX NREL 2026</t>
  </si>
  <si>
    <t>Durata 4h; costo in funzione di energia; potenza = E/4</t>
  </si>
  <si>
    <t>BESS-OPEX-001</t>
  </si>
  <si>
    <t>O&amp;M BESS utility</t>
  </si>
  <si>
    <t>FOM annuale stimato da NREL</t>
  </si>
  <si>
    <t>Manutenzione, monitoring, HVAC, ispezioni</t>
  </si>
  <si>
    <t>Reintegri celle, retrofit antincendio, sostituzione PCS</t>
  </si>
  <si>
    <t>Vita utile e throughput influenzano replacement reserve</t>
  </si>
  <si>
    <t>opex_bess = capex_bess * %</t>
  </si>
  <si>
    <t>technologies.zip storage</t>
  </si>
  <si>
    <t>EV-AC-HOME-7</t>
  </si>
  <si>
    <t>Wallbox AC monofase</t>
  </si>
  <si>
    <t>7 kW, residenziale o piccolo parcheggio</t>
  </si>
  <si>
    <t>€/punto</t>
  </si>
  <si>
    <t>Aumenti potenza, scavi, quadro generale, rinforzo rete</t>
  </si>
  <si>
    <t>Potenza 7 kW AC, profilo notturno/lento, smart charging</t>
  </si>
  <si>
    <t>capex_evse = n_punti * costo_punto</t>
  </si>
  <si>
    <t>technologies.zip: Huawei Smart Charger 7kW</t>
  </si>
  <si>
    <t>EV-AC-PUB-22</t>
  </si>
  <si>
    <t>Colonnina AC pubblica/semi-pubblica</t>
  </si>
  <si>
    <t>22 kW AC, parcheggi pubblici/aziendali</t>
  </si>
  <si>
    <t>Scavi lunghi, segnaletica, pagamento/roaming, connessione/rinforzi</t>
  </si>
  <si>
    <t>22 kW AC; profili sosta lunga; compatibile smart charging</t>
  </si>
  <si>
    <t>technologies.zip: Huawei Smart Charger 7kW come riferimento AC</t>
  </si>
  <si>
    <t>EV-DC-50</t>
  </si>
  <si>
    <t>DC fast charger</t>
  </si>
  <si>
    <t>50 kW DC</t>
  </si>
  <si>
    <t>Cabina MT, opere civili estese, pensiline, storage, rinforzi</t>
  </si>
  <si>
    <t>Picco 50 kW; profilo opportunistico; efficienza charger</t>
  </si>
  <si>
    <t>EV-DC-150</t>
  </si>
  <si>
    <t>DC ultra-fast charger</t>
  </si>
  <si>
    <t>150 kW DC</t>
  </si>
  <si>
    <t>Cabina MT, opere civili estese, accumulo buffer, rinforzi</t>
  </si>
  <si>
    <t>Picco 150 kW; ricarica autostradale/urbana rapida</t>
  </si>
  <si>
    <t>EV-DC-300</t>
  </si>
  <si>
    <t>HPC 300-350 kW</t>
  </si>
  <si>
    <t>300-350 kW DC</t>
  </si>
  <si>
    <t>Cabina MT, batteria buffer, rinforzi, pensiline</t>
  </si>
  <si>
    <t>Carichi impulsivi; necessaria gestione della contemporaneità</t>
  </si>
  <si>
    <t>EV-MCS-1MW</t>
  </si>
  <si>
    <t>Megawatt Charging / hub mezzi pesanti</t>
  </si>
  <si>
    <t>1 MW nominale per punto/hub</t>
  </si>
  <si>
    <t>€/kW</t>
  </si>
  <si>
    <t>Connessione MT/AT, cabine, scavi, BESS buffer, opere civili importanti</t>
  </si>
  <si>
    <t>Carico molto concentrato; impatto forte su Line Loading e tensione</t>
  </si>
  <si>
    <t>capex_evse = P_kW * costo_kW</t>
  </si>
  <si>
    <t>EV-OPEX-001</t>
  </si>
  <si>
    <t>O&amp;M colonnine AC/DC</t>
  </si>
  <si>
    <t>Manutenzione, backend, connettività, payment</t>
  </si>
  <si>
    <t>Canoni roaming specifici, energia ausiliaria, vandalismo</t>
  </si>
  <si>
    <t>Disponibilità e tasso di guasto influenzano ricavi</t>
  </si>
  <si>
    <t>opex_evse = capex_evse * %</t>
  </si>
  <si>
    <t>Costi richiesta connessione e quote regolate</t>
  </si>
  <si>
    <t>Categoria</t>
  </si>
  <si>
    <t>Descrizione</t>
  </si>
  <si>
    <t>Anno</t>
  </si>
  <si>
    <t>Fonte</t>
  </si>
  <si>
    <t>Formula/uso nel modello</t>
  </si>
  <si>
    <t>TICA-PREV-&lt;=6</t>
  </si>
  <si>
    <t>Richiesta preventivo TICA</t>
  </si>
  <si>
    <t>Corrispettivo ottenimento preventivo connessione attiva, P_immissione &lt;=6 kW</t>
  </si>
  <si>
    <t>€/pratica</t>
  </si>
  <si>
    <t>ARERA TICA art. 6.6</t>
  </si>
  <si>
    <t>https://www.arera.it/fileadmin/allegati/docs/08/099-08argallnew.pdf</t>
  </si>
  <si>
    <t>c_tica = 30</t>
  </si>
  <si>
    <t>TICA-PREV-6-10</t>
  </si>
  <si>
    <t>P_immissione &gt;6 e &lt;=10 kW</t>
  </si>
  <si>
    <t>c_tica = 50</t>
  </si>
  <si>
    <t>TICA-PREV-10-50</t>
  </si>
  <si>
    <t>P_immissione &gt;10 e &lt;=50 kW</t>
  </si>
  <si>
    <t>c_tica = 100</t>
  </si>
  <si>
    <t>TICA-PREV-50-100</t>
  </si>
  <si>
    <t>P_immissione &gt;50 e &lt;=100 kW</t>
  </si>
  <si>
    <t>c_tica = 200</t>
  </si>
  <si>
    <t>TICA-PREV-100-500</t>
  </si>
  <si>
    <t>P_immissione &gt;100 e &lt;=500 kW</t>
  </si>
  <si>
    <t>c_tica = 500</t>
  </si>
  <si>
    <t>TICA-PREV-500-1000</t>
  </si>
  <si>
    <t>P_immissione &gt;500 e &lt;=1000 kW</t>
  </si>
  <si>
    <t>c_tica = 1500</t>
  </si>
  <si>
    <t>TICA-PREV-&gt;1000</t>
  </si>
  <si>
    <t>P_immissione &gt;1000 kW</t>
  </si>
  <si>
    <t>c_tica = 2500</t>
  </si>
  <si>
    <t>TIC-BT-FISSA</t>
  </si>
  <si>
    <t>Connessione passiva BT</t>
  </si>
  <si>
    <t>Quota distanza fissa, fornitura ordinaria permanente BT</t>
  </si>
  <si>
    <t>€/connessione</t>
  </si>
  <si>
    <t>ARERA TIC Tabelle</t>
  </si>
  <si>
    <t>https://www.arera.it/fileadmin/allegati/docs/25/575-2025-R-eel-TABELLE_TIC.pdf</t>
  </si>
  <si>
    <t>c_bt += quota_fissa</t>
  </si>
  <si>
    <t>TIC-BT-POT</t>
  </si>
  <si>
    <t>Quota potenza BT</t>
  </si>
  <si>
    <t>c_bt += P_kW * 78.81</t>
  </si>
  <si>
    <t>TIC-BT-DIST-200-700</t>
  </si>
  <si>
    <t>Quota distanza BT oltre 200 m e fino a 700 m</t>
  </si>
  <si>
    <t>€/100 m</t>
  </si>
  <si>
    <t>c_bt += ceil(m_extra/100)*105.08</t>
  </si>
  <si>
    <t>TIC-BT-DIST-700-1200</t>
  </si>
  <si>
    <t>Quota distanza BT oltre 700 m e fino a 1200 m</t>
  </si>
  <si>
    <t>c_bt += ceil(m_extra/100)*209.62</t>
  </si>
  <si>
    <t>TIC-BT-DIST-&gt;1200</t>
  </si>
  <si>
    <t>Quota distanza BT oltre 1200 m</t>
  </si>
  <si>
    <t>c_bt += ceil(m_extra/100)*419.24</t>
  </si>
  <si>
    <t>TIC-BT-SIMPLE-NO-ROAD</t>
  </si>
  <si>
    <t>Connessione &lt;=40 kW entro 20 m senza attraversamento strada</t>
  </si>
  <si>
    <t>c_conn = 168.01</t>
  </si>
  <si>
    <t>TIC-BT-SIMPLE-ROAD</t>
  </si>
  <si>
    <t>Connessione &lt;=40 kW entro 20 m con attraversamento strada</t>
  </si>
  <si>
    <t>c_conn = 280.01</t>
  </si>
  <si>
    <t>TIC-MT-FISSA</t>
  </si>
  <si>
    <t>Connessione passiva MT</t>
  </si>
  <si>
    <t>Quota distanza fissa connessione ordinaria permanente MT</t>
  </si>
  <si>
    <t>c_mt += quota_fissa</t>
  </si>
  <si>
    <t>TIC-MT-POT</t>
  </si>
  <si>
    <t>Quota potenza MT</t>
  </si>
  <si>
    <t>c_mt += P_kW * 62.74</t>
  </si>
  <si>
    <t>TIC-MT-DIST-&gt;1000</t>
  </si>
  <si>
    <t>Quota distanza MT oltre 1000 m</t>
  </si>
  <si>
    <t>c_mt += ceil(m_extra/100)*52.55</t>
  </si>
  <si>
    <t>TIC-BT-MT-PASS</t>
  </si>
  <si>
    <t>Connessione passiva</t>
  </si>
  <si>
    <t>Passaggio da BT a MT quota fissa</t>
  </si>
  <si>
    <t>c += 494.83</t>
  </si>
  <si>
    <t>TIC-GEN-LOCAL-POT</t>
  </si>
  <si>
    <t>Generazione locale</t>
  </si>
  <si>
    <t>Alimentazione a mezzo impianto di generazione locale: quota potenza</t>
  </si>
  <si>
    <t>e-distribuzione / TIC</t>
  </si>
  <si>
    <t>https://www.e-distribuzione.it/connessione-alla-rete/importi-per-le-connessioni.html</t>
  </si>
  <si>
    <t>c += P_kW * 78.28</t>
  </si>
  <si>
    <t>TIC-GEN-LOCAL-FIX</t>
  </si>
  <si>
    <t>Alimentazione a mezzo impianto di generazione locale: quota fissa</t>
  </si>
  <si>
    <t>c += 539.89</t>
  </si>
  <si>
    <t>TIC-ADVANCE</t>
  </si>
  <si>
    <t>Connessione a preventivo</t>
  </si>
  <si>
    <t>Anticipo su contributi per connessioni valutate a preventivo</t>
  </si>
  <si>
    <t>e-distribuzione</t>
  </si>
  <si>
    <t>c += 100</t>
  </si>
  <si>
    <t>Costi di rinforzo rete</t>
  </si>
  <si>
    <t>Proxy per interventi che l'ottimizzatore può attivare quando i KPI di rete superano i limiti: line loading, tensioni, hosting capacity.</t>
  </si>
  <si>
    <t>Categoria intervento</t>
  </si>
  <si>
    <t>Voce</t>
  </si>
  <si>
    <t>Trigger tecnico DIGITRED</t>
  </si>
  <si>
    <t>Formula/uso</t>
  </si>
  <si>
    <t>RETE-CAVO-MT-COMP</t>
  </si>
  <si>
    <t>Cavi</t>
  </si>
  <si>
    <t>Cavo MT 18/30 kV RG26H1M16 1x35-70 mm² F.O.</t>
  </si>
  <si>
    <t>€/m per conduttore</t>
  </si>
  <si>
    <t>Fornitura in opera del cavo per conduttore</t>
  </si>
  <si>
    <t>Scavo, cavidotto, ripristini, giunti complessi, autorizzazioni</t>
  </si>
  <si>
    <t>Line loading &gt; limite o nuova dorsale MT</t>
  </si>
  <si>
    <t>c = metri * 3 * costo_conduttore + civili</t>
  </si>
  <si>
    <t>Alta per voce prezzario; Media per uso rete</t>
  </si>
  <si>
    <t>RETE-CAVO-LV-COMP</t>
  </si>
  <si>
    <t>Cavo BT FS17 450/750V 1x2.5-6 mm² materiale</t>
  </si>
  <si>
    <t>Solo materiale cavo base</t>
  </si>
  <si>
    <t>Posa, cavidotto, scavi, sezioni di potenza elevate</t>
  </si>
  <si>
    <t>Derivazioni BT leggere</t>
  </si>
  <si>
    <t>c = metri * conduttori * costo</t>
  </si>
  <si>
    <t>Alta per voce prezzario; Bassa per power feeder</t>
  </si>
  <si>
    <t>RETE-LINEA-BT-ALLIN</t>
  </si>
  <si>
    <t>Nuova linea/cavo BT completo con opere civili</t>
  </si>
  <si>
    <t>€/m</t>
  </si>
  <si>
    <t>Cavo, cavidotto, posa, scavo/ripristino standard</t>
  </si>
  <si>
    <t>Espropri, strade speciali, attraversamenti, nuova cabina</t>
  </si>
  <si>
    <t>Line loading BT &gt; limite o hosting capacity insufficiente</t>
  </si>
  <si>
    <t>c = metri * costo_allin</t>
  </si>
  <si>
    <t>RETE-LINEA-MT-ALLIN</t>
  </si>
  <si>
    <t>Nuova linea MT interrata completa con opere civili</t>
  </si>
  <si>
    <t>Cavo MT, cavidotto, posa, scavo/ripristino standard</t>
  </si>
  <si>
    <t>Attraversamenti speciali, cabine, permessi, terreni complessi</t>
  </si>
  <si>
    <t>Congestione MT o connessione nuova taglia elevata</t>
  </si>
  <si>
    <t>RETE-LINEA-AEREA-BT</t>
  </si>
  <si>
    <t>Nuova linea BT aerea / rifacimento tratto</t>
  </si>
  <si>
    <t>Conduttori e posa aerea standard</t>
  </si>
  <si>
    <t>Nuovi sostegni complessi, servitù, trasformatori</t>
  </si>
  <si>
    <t>Caricamento tratto BT aereo</t>
  </si>
  <si>
    <t>c = metri * costo</t>
  </si>
  <si>
    <t>RETE-QUADRO-BT</t>
  </si>
  <si>
    <t>Quadri</t>
  </si>
  <si>
    <t>Nuovo quadro BT o ampliamento quadro cabina/utente</t>
  </si>
  <si>
    <t>€/cad</t>
  </si>
  <si>
    <t>Quadro/protezioni base, installazione</t>
  </si>
  <si>
    <t>Opere edili, trasformatori, automazione avanzata</t>
  </si>
  <si>
    <t>Saturazione quadro o nuovi feeder</t>
  </si>
  <si>
    <t>c = n_quadri * costo</t>
  </si>
  <si>
    <t>RETE-CELLA-MT</t>
  </si>
  <si>
    <t>Nuova cella MT / scomparto MT</t>
  </si>
  <si>
    <t>Scomparto/cella MT standard</t>
  </si>
  <si>
    <t>Cabina completa, trasformatori, opere edili</t>
  </si>
  <si>
    <t>Nuovo punto MT o protezioni MT necessarie</t>
  </si>
  <si>
    <t>c = n_celle * costo</t>
  </si>
  <si>
    <t>RETE-TRAFO-POLE</t>
  </si>
  <si>
    <t>Trasformatori</t>
  </si>
  <si>
    <t>Nuovo trasformatore su palo MT/BT 100-250 kVA</t>
  </si>
  <si>
    <t>Trasformatore, installazione standard, protezioni base</t>
  </si>
  <si>
    <t>Nuova linea MT/BT lunga, permessi, rinforzi strutturali</t>
  </si>
  <si>
    <t>Sovraccarico trafo esistente o nuova area BT</t>
  </si>
  <si>
    <t>c = n_trafo * costo</t>
  </si>
  <si>
    <t>RETE-TRAFO-CABINA</t>
  </si>
  <si>
    <t>Sostituzione/upgrade trafo cabina secondaria 400-630 kVA</t>
  </si>
  <si>
    <t>Trafo e sostituzione standard in cabina esistente</t>
  </si>
  <si>
    <t>Adeguamento locali/celle MT, opere edili importanti</t>
  </si>
  <si>
    <t>Trafo loading &gt; soglia in scenari critici</t>
  </si>
  <si>
    <t>RETE-CABINA-MTBT</t>
  </si>
  <si>
    <t>Cabine</t>
  </si>
  <si>
    <t>Nuova cabina secondaria prefabbricata MT/BT 400-1000 kVA</t>
  </si>
  <si>
    <t>Cabina prefabbricata, quadro MT/BT, trafo, installazione base</t>
  </si>
  <si>
    <t>Linea MT/BT lunga, acquisizione area, autorizzazioni complesse</t>
  </si>
  <si>
    <t>Nuova area di carico/FV/EV non servibile con rete esistente</t>
  </si>
  <si>
    <t>c = n_cabine * costo</t>
  </si>
  <si>
    <t>RETE-CABINA-UTENTE</t>
  </si>
  <si>
    <t>Nuova cabina utente/di consegna MT per C&amp;I o hub ricarica</t>
  </si>
  <si>
    <t>Cabina/consegna, quadri, misure base</t>
  </si>
  <si>
    <t>Rete DSO, opere civili complesse, cabina primaria</t>
  </si>
  <si>
    <t>Connessione MT nuova utenza o hub EV</t>
  </si>
  <si>
    <t>RETE-SCADA-RTU</t>
  </si>
  <si>
    <t>Automazione</t>
  </si>
  <si>
    <t>RTU/telecontrollo/protezioni/monitoraggio cabina</t>
  </si>
  <si>
    <t>Dispositivi misura/protezione/telecontrollo base</t>
  </si>
  <si>
    <t>Fibra/telecomunicazioni estese, cybersecurity avanzata</t>
  </si>
  <si>
    <t>Necessità osservabilità/controllabilità per DER e flessibilità</t>
  </si>
  <si>
    <t>c = n_asset * costo</t>
  </si>
  <si>
    <t>RETE-VERIFICA-TENSIONE</t>
  </si>
  <si>
    <t>Prestazioni DSO</t>
  </si>
  <si>
    <t>Verifica tensione di alimentazione richiesta al distributore</t>
  </si>
  <si>
    <t>€/richiesta</t>
  </si>
  <si>
    <t>Prestazione specifica DSO</t>
  </si>
  <si>
    <t>Interventi correttivi</t>
  </si>
  <si>
    <t>Bus Voltage fuori range o contestazione qualità tensione</t>
  </si>
  <si>
    <t>c += 150 se richiesta</t>
  </si>
  <si>
    <t>RETE-VERIFICA-MISURA</t>
  </si>
  <si>
    <t>Verifica gruppo di misura</t>
  </si>
  <si>
    <t>Sostituzione misuratore se necessaria</t>
  </si>
  <si>
    <t>Problemi misura/validazione dati</t>
  </si>
  <si>
    <t>c += 50 se richiesta</t>
  </si>
  <si>
    <t>EUR, salvo righe esplicitamente convertite da USD con cambio indicativo</t>
  </si>
  <si>
    <t>Esclusa</t>
  </si>
  <si>
    <t>preventivi indicativi per progetto DIGITRED.</t>
  </si>
  <si>
    <t>Corrispettivi regolati per richieste di connessione e connessioni BT/MT</t>
  </si>
  <si>
    <t>Proxy per interventi di rete: cavi, quadri, trafo, cabine, automazione</t>
  </si>
  <si>
    <t>x</t>
  </si>
  <si>
    <t>dati ritenuti critici/strategici sono stati oscurati per la condivisione. Informazioni sulle pompe di calore sono state del tutto rimosse dal documento</t>
  </si>
  <si>
    <t>Tecnologie simulabili: FV, BESS, EV charging, pompe di calore (rimosse)</t>
  </si>
  <si>
    <t>Fonti (pagina finale rimossa)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</si>
</sst>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6"/>
      <color rgb="FFFFFFFF"/>
      <name val="Carlito"/>
    </font>
    <font>
      <i/>
      <sz val="11"/>
      <color rgb="FF16324F"/>
      <name val="Carlito"/>
    </font>
    <font>
      <b/>
      <sz val="11"/>
      <name val="Carlito"/>
    </font>
    <font>
      <b/>
      <sz val="11"/>
      <color rgb="FF16324F"/>
      <name val="Carlito"/>
    </font>
    <font>
      <b/>
      <sz val="11"/>
      <color rgb="FFFFFFFF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6324F"/>
      </patternFill>
    </fill>
    <fill>
      <patternFill patternType="solid">
        <fgColor rgb="FFEAF2F8"/>
      </patternFill>
    </fill>
    <fill>
      <patternFill patternType="solid">
        <fgColor rgb="FFE2E8F0"/>
      </patternFill>
    </fill>
    <fill>
      <patternFill patternType="solid">
        <fgColor rgb="FF0F766E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0" xfId="0" applyFont="1" applyFill="1" applyAlignment="1">
      <alignment vertical="top"/>
    </xf>
    <xf numFmtId="0" fontId="0" fillId="0" borderId="0" xfId="0" applyAlignment="1">
      <alignment wrapText="1"/>
    </xf>
    <xf numFmtId="0" fontId="4" fillId="0" borderId="0" xfId="0" applyFont="1"/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wrapText="1"/>
    </xf>
    <xf numFmtId="4" fontId="0" fillId="6" borderId="0" xfId="0" applyNumberForma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7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stiTecnologie" displayName="CostiTecnologie" ref="A3:S23">
  <tableColumns count="19">
    <tableColumn id="1" xr3:uid="{00000000-0010-0000-0000-000001000000}" name="ID"/>
    <tableColumn id="2" xr3:uid="{00000000-0010-0000-0000-000002000000}" name="Famiglia"/>
    <tableColumn id="3" xr3:uid="{00000000-0010-0000-0000-000003000000}" name="Voce costo / tecnologia"/>
    <tableColumn id="4" xr3:uid="{00000000-0010-0000-0000-000004000000}" name="Scenario/taglia tipica"/>
    <tableColumn id="5" xr3:uid="{00000000-0010-0000-0000-000005000000}" name="Unità costo"/>
    <tableColumn id="6" xr3:uid="{00000000-0010-0000-0000-000006000000}" name="Costo_min"/>
    <tableColumn id="7" xr3:uid="{00000000-0010-0000-0000-000007000000}" name="Costo_tipico"/>
    <tableColumn id="8" xr3:uid="{00000000-0010-0000-0000-000008000000}" name="Costo_max"/>
    <tableColumn id="9" xr3:uid="{00000000-0010-0000-0000-000009000000}" name="Valuta"/>
    <tableColumn id="10" xr3:uid="{00000000-0010-0000-0000-00000A000000}" name="Anno prezzo"/>
    <tableColumn id="12" xr3:uid="{00000000-0010-0000-0000-00000C000000}" name="Inclusioni"/>
    <tableColumn id="13" xr3:uid="{00000000-0010-0000-0000-00000D000000}" name="Esclusioni"/>
    <tableColumn id="14" xr3:uid="{00000000-0010-0000-0000-00000E000000}" name="Caratteristiche tecniche per simulazione"/>
    <tableColumn id="15" xr3:uid="{00000000-0010-0000-0000-00000F000000}" name="Parametro funzione obiettivo"/>
    <tableColumn id="16" xr3:uid="{00000000-0010-0000-0000-000010000000}" name="Fonte principale"/>
    <tableColumn id="17" xr3:uid="{00000000-0010-0000-0000-000011000000}" name="Source_URL"/>
    <tableColumn id="18" xr3:uid="{00000000-0010-0000-0000-000012000000}" name="Fonte interna / secondaria"/>
    <tableColumn id="19" xr3:uid="{00000000-0010-0000-0000-000013000000}" name="Confidence"/>
    <tableColumn id="20" xr3:uid="{00000000-0010-0000-0000-000014000000}" name="Note / validazion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nnessioneTICA" displayName="ConnessioneTICA" ref="A3:M24">
  <tableColumns count="13">
    <tableColumn id="1" xr3:uid="{00000000-0010-0000-0100-000001000000}" name="ID"/>
    <tableColumn id="2" xr3:uid="{00000000-0010-0000-0100-000002000000}" name="Categoria"/>
    <tableColumn id="3" xr3:uid="{00000000-0010-0000-0100-000003000000}" name="Descrizione"/>
    <tableColumn id="4" xr3:uid="{00000000-0010-0000-0100-000004000000}" name="Unità"/>
    <tableColumn id="5" xr3:uid="{00000000-0010-0000-0100-000005000000}" name="Costo_min"/>
    <tableColumn id="6" xr3:uid="{00000000-0010-0000-0100-000006000000}" name="Costo_tipico"/>
    <tableColumn id="7" xr3:uid="{00000000-0010-0000-0100-000007000000}" name="Costo_max"/>
    <tableColumn id="8" xr3:uid="{00000000-0010-0000-0100-000008000000}" name="Valuta"/>
    <tableColumn id="9" xr3:uid="{00000000-0010-0000-0100-000009000000}" name="Anno"/>
    <tableColumn id="10" xr3:uid="{00000000-0010-0000-0100-00000A000000}" name="Fonte"/>
    <tableColumn id="11" xr3:uid="{00000000-0010-0000-0100-00000B000000}" name="Source_URL"/>
    <tableColumn id="12" xr3:uid="{00000000-0010-0000-0100-00000C000000}" name="Formula/uso nel modello"/>
    <tableColumn id="13" xr3:uid="{00000000-0010-0000-0100-00000D000000}" name="Not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inforziRete" displayName="RinforziRete" ref="A4:Q18">
  <tableColumns count="17">
    <tableColumn id="1" xr3:uid="{00000000-0010-0000-0200-000001000000}" name="ID"/>
    <tableColumn id="2" xr3:uid="{00000000-0010-0000-0200-000002000000}" name="Categoria intervento"/>
    <tableColumn id="3" xr3:uid="{00000000-0010-0000-0200-000003000000}" name="Voce"/>
    <tableColumn id="4" xr3:uid="{00000000-0010-0000-0200-000004000000}" name="Unità"/>
    <tableColumn id="5" xr3:uid="{00000000-0010-0000-0200-000005000000}" name="Costo_min" dataDxfId="6"/>
    <tableColumn id="6" xr3:uid="{00000000-0010-0000-0200-000006000000}" name="Costo_tipico" dataDxfId="5"/>
    <tableColumn id="7" xr3:uid="{00000000-0010-0000-0200-000007000000}" name="Costo_max" dataDxfId="4"/>
    <tableColumn id="8" xr3:uid="{00000000-0010-0000-0200-000008000000}" name="Valuta"/>
    <tableColumn id="9" xr3:uid="{00000000-0010-0000-0200-000009000000}" name="Anno"/>
    <tableColumn id="10" xr3:uid="{00000000-0010-0000-0200-00000A000000}" name="Fonte" dataDxfId="3"/>
    <tableColumn id="11" xr3:uid="{00000000-0010-0000-0200-00000B000000}" name="Source_URL" dataDxfId="2"/>
    <tableColumn id="12" xr3:uid="{00000000-0010-0000-0200-00000C000000}" name="Inclusioni"/>
    <tableColumn id="13" xr3:uid="{00000000-0010-0000-0200-00000D000000}" name="Esclusioni"/>
    <tableColumn id="14" xr3:uid="{00000000-0010-0000-0200-00000E000000}" name="Trigger tecnico DIGITRED"/>
    <tableColumn id="15" xr3:uid="{00000000-0010-0000-0200-00000F000000}" name="Formula/uso"/>
    <tableColumn id="16" xr3:uid="{00000000-0010-0000-0200-000010000000}" name="Confidence"/>
    <tableColumn id="17" xr3:uid="{00000000-0010-0000-0200-000011000000}" name="No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>
      <selection activeCell="B19" sqref="B19"/>
    </sheetView>
  </sheetViews>
  <sheetFormatPr defaultRowHeight="13.8"/>
  <cols>
    <col min="1" max="1" width="28" customWidth="1"/>
    <col min="2" max="2" width="80" customWidth="1"/>
  </cols>
  <sheetData>
    <row r="1" spans="1:10" ht="22.3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3" spans="1:10">
      <c r="A3" s="1" t="s">
        <v>1</v>
      </c>
      <c r="B3" s="8">
        <v>2026</v>
      </c>
    </row>
    <row r="4" spans="1:10">
      <c r="A4" s="1" t="s">
        <v>2</v>
      </c>
      <c r="B4" s="2" t="s">
        <v>372</v>
      </c>
    </row>
    <row r="5" spans="1:10">
      <c r="A5" s="1" t="s">
        <v>3</v>
      </c>
      <c r="B5" s="2" t="s">
        <v>373</v>
      </c>
    </row>
    <row r="6" spans="1:10">
      <c r="A6" s="1" t="s">
        <v>4</v>
      </c>
      <c r="B6" s="2" t="s">
        <v>374</v>
      </c>
    </row>
    <row r="7" spans="1:10" ht="27.6">
      <c r="A7" s="1" t="s">
        <v>12</v>
      </c>
      <c r="B7" s="2" t="s">
        <v>378</v>
      </c>
    </row>
    <row r="9" spans="1:10">
      <c r="A9" s="3" t="s">
        <v>5</v>
      </c>
    </row>
    <row r="10" spans="1:10">
      <c r="A10" t="s">
        <v>6</v>
      </c>
      <c r="B10" s="2" t="s">
        <v>379</v>
      </c>
    </row>
    <row r="11" spans="1:10">
      <c r="A11" t="s">
        <v>7</v>
      </c>
      <c r="B11" s="2" t="s">
        <v>375</v>
      </c>
    </row>
    <row r="12" spans="1:10">
      <c r="A12" t="s">
        <v>8</v>
      </c>
      <c r="B12" s="2" t="s">
        <v>376</v>
      </c>
    </row>
    <row r="13" spans="1:10">
      <c r="A13" t="s">
        <v>9</v>
      </c>
      <c r="B13" s="14" t="s">
        <v>380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"/>
  <sheetViews>
    <sheetView topLeftCell="L7" zoomScale="85" zoomScaleNormal="85" workbookViewId="0">
      <selection activeCell="A24" sqref="A24:XFD25"/>
    </sheetView>
  </sheetViews>
  <sheetFormatPr defaultRowHeight="13.8"/>
  <cols>
    <col min="1" max="1" width="16" customWidth="1"/>
    <col min="2" max="2" width="18" customWidth="1"/>
    <col min="3" max="3" width="34" customWidth="1"/>
    <col min="4" max="4" width="30" customWidth="1"/>
    <col min="5" max="5" width="14" customWidth="1"/>
    <col min="6" max="8" width="12" customWidth="1"/>
    <col min="9" max="9" width="14" customWidth="1"/>
    <col min="10" max="10" width="10" customWidth="1"/>
    <col min="11" max="12" width="36" customWidth="1"/>
    <col min="13" max="13" width="42" customWidth="1"/>
    <col min="14" max="14" width="34" customWidth="1"/>
    <col min="15" max="15" width="28" customWidth="1"/>
    <col min="16" max="16" width="46" customWidth="1"/>
    <col min="17" max="17" width="34" customWidth="1"/>
    <col min="18" max="18" width="16" customWidth="1"/>
    <col min="19" max="19" width="54" customWidth="1"/>
  </cols>
  <sheetData>
    <row r="1" spans="1:19" ht="22.35" customHeight="1">
      <c r="A1" s="9" t="s">
        <v>16</v>
      </c>
      <c r="B1" s="10"/>
      <c r="C1" s="10"/>
      <c r="D1" s="10"/>
      <c r="E1" s="10"/>
      <c r="F1" s="10"/>
      <c r="G1" s="10"/>
      <c r="H1" s="10"/>
      <c r="I1" s="10"/>
      <c r="J1" s="10"/>
    </row>
    <row r="3" spans="1:19" ht="25.65" customHeight="1">
      <c r="A3" s="4" t="s">
        <v>17</v>
      </c>
      <c r="B3" s="4" t="s">
        <v>11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</v>
      </c>
      <c r="J3" s="4" t="s">
        <v>24</v>
      </c>
      <c r="K3" s="4" t="s">
        <v>25</v>
      </c>
      <c r="L3" s="4" t="s">
        <v>26</v>
      </c>
      <c r="M3" s="4" t="s">
        <v>27</v>
      </c>
      <c r="N3" s="4" t="s">
        <v>28</v>
      </c>
      <c r="O3" s="4" t="s">
        <v>29</v>
      </c>
      <c r="P3" s="4" t="s">
        <v>30</v>
      </c>
      <c r="Q3" s="4" t="s">
        <v>31</v>
      </c>
      <c r="R3" s="4" t="s">
        <v>32</v>
      </c>
      <c r="S3" s="4" t="s">
        <v>33</v>
      </c>
    </row>
    <row r="4" spans="1:19" ht="41.4">
      <c r="A4" s="5" t="s">
        <v>34</v>
      </c>
      <c r="B4" s="5" t="s">
        <v>14</v>
      </c>
      <c r="C4" s="5" t="s">
        <v>35</v>
      </c>
      <c r="D4" s="5" t="s">
        <v>36</v>
      </c>
      <c r="E4" s="5" t="s">
        <v>37</v>
      </c>
      <c r="F4" s="6">
        <v>0.12</v>
      </c>
      <c r="G4" s="6">
        <v>0.28000000000000003</v>
      </c>
      <c r="H4" s="6">
        <v>0.43</v>
      </c>
      <c r="I4" s="5" t="s">
        <v>38</v>
      </c>
      <c r="J4" s="7">
        <v>2024</v>
      </c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  <c r="P4" s="5" t="s">
        <v>44</v>
      </c>
      <c r="Q4" s="5" t="s">
        <v>45</v>
      </c>
      <c r="R4" s="5" t="s">
        <v>46</v>
      </c>
      <c r="S4" s="13"/>
    </row>
    <row r="5" spans="1:19" ht="27.6">
      <c r="A5" s="5" t="s">
        <v>47</v>
      </c>
      <c r="B5" s="5" t="s">
        <v>14</v>
      </c>
      <c r="C5" s="5" t="s">
        <v>48</v>
      </c>
      <c r="D5" s="5" t="s">
        <v>49</v>
      </c>
      <c r="E5" s="5" t="s">
        <v>37</v>
      </c>
      <c r="F5" s="6">
        <v>1.2</v>
      </c>
      <c r="G5" s="6">
        <v>1.4</v>
      </c>
      <c r="H5" s="6">
        <v>1.6</v>
      </c>
      <c r="I5" s="5" t="s">
        <v>38</v>
      </c>
      <c r="J5" s="7">
        <v>2024</v>
      </c>
      <c r="K5" s="5" t="s">
        <v>50</v>
      </c>
      <c r="L5" s="5" t="s">
        <v>51</v>
      </c>
      <c r="M5" s="5" t="s">
        <v>52</v>
      </c>
      <c r="N5" s="5" t="s">
        <v>53</v>
      </c>
      <c r="O5" s="5" t="s">
        <v>43</v>
      </c>
      <c r="P5" s="5" t="s">
        <v>44</v>
      </c>
      <c r="Q5" s="5" t="s">
        <v>54</v>
      </c>
      <c r="R5" s="5" t="s">
        <v>46</v>
      </c>
      <c r="S5" s="13"/>
    </row>
    <row r="6" spans="1:19" ht="27.6">
      <c r="A6" s="5" t="s">
        <v>55</v>
      </c>
      <c r="B6" s="5" t="s">
        <v>14</v>
      </c>
      <c r="C6" s="5" t="s">
        <v>56</v>
      </c>
      <c r="D6" s="5" t="s">
        <v>57</v>
      </c>
      <c r="E6" s="5" t="s">
        <v>37</v>
      </c>
      <c r="F6" s="6">
        <v>1.1000000000000001</v>
      </c>
      <c r="G6" s="6">
        <v>1.2749999999999999</v>
      </c>
      <c r="H6" s="6">
        <v>1.45</v>
      </c>
      <c r="I6" s="5" t="s">
        <v>38</v>
      </c>
      <c r="J6" s="7">
        <v>2024</v>
      </c>
      <c r="K6" s="5" t="s">
        <v>58</v>
      </c>
      <c r="L6" s="5" t="s">
        <v>59</v>
      </c>
      <c r="M6" s="5" t="s">
        <v>60</v>
      </c>
      <c r="N6" s="5" t="s">
        <v>53</v>
      </c>
      <c r="O6" s="5" t="s">
        <v>43</v>
      </c>
      <c r="P6" s="5" t="s">
        <v>44</v>
      </c>
      <c r="Q6" s="5" t="s">
        <v>61</v>
      </c>
      <c r="R6" s="5" t="s">
        <v>46</v>
      </c>
      <c r="S6" s="13"/>
    </row>
    <row r="7" spans="1:19" ht="27.6">
      <c r="A7" s="5" t="s">
        <v>62</v>
      </c>
      <c r="B7" s="5" t="s">
        <v>14</v>
      </c>
      <c r="C7" s="5" t="s">
        <v>63</v>
      </c>
      <c r="D7" s="5" t="s">
        <v>64</v>
      </c>
      <c r="E7" s="5" t="s">
        <v>37</v>
      </c>
      <c r="F7" s="6">
        <v>1</v>
      </c>
      <c r="G7" s="6">
        <v>1.1499999999999999</v>
      </c>
      <c r="H7" s="6">
        <v>1.3</v>
      </c>
      <c r="I7" s="5" t="s">
        <v>38</v>
      </c>
      <c r="J7" s="7">
        <v>2024</v>
      </c>
      <c r="K7" s="5" t="s">
        <v>65</v>
      </c>
      <c r="L7" s="5" t="s">
        <v>66</v>
      </c>
      <c r="M7" s="5" t="s">
        <v>67</v>
      </c>
      <c r="N7" s="5" t="s">
        <v>53</v>
      </c>
      <c r="O7" s="5" t="s">
        <v>43</v>
      </c>
      <c r="P7" s="5" t="s">
        <v>44</v>
      </c>
      <c r="Q7" s="5" t="s">
        <v>68</v>
      </c>
      <c r="R7" s="5" t="s">
        <v>46</v>
      </c>
      <c r="S7" s="13"/>
    </row>
    <row r="8" spans="1:19" ht="27.6">
      <c r="A8" s="5" t="s">
        <v>69</v>
      </c>
      <c r="B8" s="5" t="s">
        <v>14</v>
      </c>
      <c r="C8" s="5" t="s">
        <v>70</v>
      </c>
      <c r="D8" s="5" t="s">
        <v>71</v>
      </c>
      <c r="E8" s="5" t="s">
        <v>37</v>
      </c>
      <c r="F8" s="6">
        <v>0.8</v>
      </c>
      <c r="G8" s="6">
        <v>0.95</v>
      </c>
      <c r="H8" s="6">
        <v>1.1000000000000001</v>
      </c>
      <c r="I8" s="5" t="s">
        <v>38</v>
      </c>
      <c r="J8" s="7">
        <v>2024</v>
      </c>
      <c r="K8" s="5" t="s">
        <v>72</v>
      </c>
      <c r="L8" s="5" t="s">
        <v>73</v>
      </c>
      <c r="M8" s="5" t="s">
        <v>74</v>
      </c>
      <c r="N8" s="5" t="s">
        <v>53</v>
      </c>
      <c r="O8" s="5" t="s">
        <v>43</v>
      </c>
      <c r="P8" s="5" t="s">
        <v>44</v>
      </c>
      <c r="Q8" s="5" t="s">
        <v>75</v>
      </c>
      <c r="R8" s="5" t="s">
        <v>46</v>
      </c>
      <c r="S8" s="13"/>
    </row>
    <row r="9" spans="1:19" ht="27.6">
      <c r="A9" s="5" t="s">
        <v>76</v>
      </c>
      <c r="B9" s="5" t="s">
        <v>14</v>
      </c>
      <c r="C9" s="5" t="s">
        <v>77</v>
      </c>
      <c r="D9" s="5" t="s">
        <v>78</v>
      </c>
      <c r="E9" s="5" t="s">
        <v>37</v>
      </c>
      <c r="F9" s="6">
        <v>0.66</v>
      </c>
      <c r="G9" s="6">
        <v>0.78</v>
      </c>
      <c r="H9" s="6">
        <v>0.9</v>
      </c>
      <c r="I9" s="5" t="s">
        <v>38</v>
      </c>
      <c r="J9" s="7">
        <v>2024</v>
      </c>
      <c r="K9" s="5" t="s">
        <v>79</v>
      </c>
      <c r="L9" s="5" t="s">
        <v>80</v>
      </c>
      <c r="M9" s="5" t="s">
        <v>81</v>
      </c>
      <c r="N9" s="5" t="s">
        <v>53</v>
      </c>
      <c r="O9" s="5" t="s">
        <v>43</v>
      </c>
      <c r="P9" s="5" t="s">
        <v>44</v>
      </c>
      <c r="Q9" s="5" t="s">
        <v>82</v>
      </c>
      <c r="R9" s="5" t="s">
        <v>46</v>
      </c>
      <c r="S9" s="13"/>
    </row>
    <row r="10" spans="1:19" ht="46.2" customHeight="1">
      <c r="A10" s="5" t="s">
        <v>83</v>
      </c>
      <c r="B10" s="5" t="s">
        <v>14</v>
      </c>
      <c r="C10" s="5" t="s">
        <v>84</v>
      </c>
      <c r="D10" s="5" t="s">
        <v>85</v>
      </c>
      <c r="E10" s="5" t="s">
        <v>86</v>
      </c>
      <c r="F10" s="6">
        <v>0.8</v>
      </c>
      <c r="G10" s="6">
        <v>1.2</v>
      </c>
      <c r="H10" s="6">
        <v>2</v>
      </c>
      <c r="I10" s="5" t="s">
        <v>87</v>
      </c>
      <c r="J10" s="7">
        <v>2025</v>
      </c>
      <c r="K10" s="5" t="s">
        <v>88</v>
      </c>
      <c r="L10" s="5" t="s">
        <v>89</v>
      </c>
      <c r="M10" s="5" t="s">
        <v>90</v>
      </c>
      <c r="N10" s="5" t="s">
        <v>91</v>
      </c>
      <c r="O10" s="5" t="s">
        <v>92</v>
      </c>
      <c r="P10" s="5" t="s">
        <v>44</v>
      </c>
      <c r="Q10" s="5" t="s">
        <v>93</v>
      </c>
      <c r="R10" s="5" t="s">
        <v>94</v>
      </c>
      <c r="S10" s="13"/>
    </row>
    <row r="11" spans="1:19" ht="41.4">
      <c r="A11" s="5" t="s">
        <v>95</v>
      </c>
      <c r="B11" s="5" t="s">
        <v>13</v>
      </c>
      <c r="C11" s="5" t="s">
        <v>96</v>
      </c>
      <c r="D11" s="5" t="s">
        <v>97</v>
      </c>
      <c r="E11" s="5" t="s">
        <v>98</v>
      </c>
      <c r="F11" s="6"/>
      <c r="G11" s="6">
        <v>109</v>
      </c>
      <c r="H11" s="6"/>
      <c r="I11" s="5" t="s">
        <v>99</v>
      </c>
      <c r="J11" s="7">
        <v>2024</v>
      </c>
      <c r="K11" s="5" t="s">
        <v>100</v>
      </c>
      <c r="L11" s="5" t="s">
        <v>101</v>
      </c>
      <c r="M11" s="5" t="s">
        <v>102</v>
      </c>
      <c r="N11" s="5" t="s">
        <v>103</v>
      </c>
      <c r="O11" s="5" t="s">
        <v>104</v>
      </c>
      <c r="P11" s="5" t="s">
        <v>105</v>
      </c>
      <c r="Q11" s="5" t="s">
        <v>106</v>
      </c>
      <c r="R11" s="5" t="s">
        <v>94</v>
      </c>
      <c r="S11" s="13"/>
    </row>
    <row r="12" spans="1:19" ht="41.4">
      <c r="A12" s="5" t="s">
        <v>107</v>
      </c>
      <c r="B12" s="5" t="s">
        <v>13</v>
      </c>
      <c r="C12" s="5" t="s">
        <v>108</v>
      </c>
      <c r="D12" s="5" t="s">
        <v>109</v>
      </c>
      <c r="E12" s="5" t="s">
        <v>98</v>
      </c>
      <c r="F12" s="6">
        <v>600</v>
      </c>
      <c r="G12" s="6">
        <v>900</v>
      </c>
      <c r="H12" s="6">
        <v>1200</v>
      </c>
      <c r="I12" s="5" t="s">
        <v>38</v>
      </c>
      <c r="J12" s="7">
        <v>2025</v>
      </c>
      <c r="K12" s="5" t="s">
        <v>110</v>
      </c>
      <c r="L12" s="5" t="s">
        <v>111</v>
      </c>
      <c r="M12" s="5" t="s">
        <v>112</v>
      </c>
      <c r="N12" s="5" t="s">
        <v>113</v>
      </c>
      <c r="O12" s="5" t="s">
        <v>114</v>
      </c>
      <c r="P12" s="5" t="s">
        <v>105</v>
      </c>
      <c r="Q12" s="5" t="s">
        <v>115</v>
      </c>
      <c r="R12" s="5" t="s">
        <v>116</v>
      </c>
      <c r="S12" s="13"/>
    </row>
    <row r="13" spans="1:19" ht="41.4">
      <c r="A13" s="5" t="s">
        <v>117</v>
      </c>
      <c r="B13" s="5" t="s">
        <v>13</v>
      </c>
      <c r="C13" s="5" t="s">
        <v>118</v>
      </c>
      <c r="D13" s="5" t="s">
        <v>119</v>
      </c>
      <c r="E13" s="5" t="s">
        <v>98</v>
      </c>
      <c r="F13" s="6">
        <v>420</v>
      </c>
      <c r="G13" s="6">
        <v>650</v>
      </c>
      <c r="H13" s="6">
        <v>900</v>
      </c>
      <c r="I13" s="5" t="s">
        <v>38</v>
      </c>
      <c r="J13" s="7">
        <v>2025</v>
      </c>
      <c r="K13" s="5" t="s">
        <v>120</v>
      </c>
      <c r="L13" s="5" t="s">
        <v>121</v>
      </c>
      <c r="M13" s="5" t="s">
        <v>122</v>
      </c>
      <c r="N13" s="5" t="s">
        <v>113</v>
      </c>
      <c r="O13" s="5" t="s">
        <v>123</v>
      </c>
      <c r="P13" s="5" t="s">
        <v>124</v>
      </c>
      <c r="Q13" s="5" t="s">
        <v>125</v>
      </c>
      <c r="R13" s="5" t="s">
        <v>94</v>
      </c>
      <c r="S13" s="13"/>
    </row>
    <row r="14" spans="1:19" ht="41.4">
      <c r="A14" s="5" t="s">
        <v>126</v>
      </c>
      <c r="B14" s="5" t="s">
        <v>13</v>
      </c>
      <c r="C14" s="5" t="s">
        <v>127</v>
      </c>
      <c r="D14" s="5" t="s">
        <v>128</v>
      </c>
      <c r="E14" s="5" t="s">
        <v>98</v>
      </c>
      <c r="F14" s="6">
        <v>271</v>
      </c>
      <c r="G14" s="6">
        <v>295</v>
      </c>
      <c r="H14" s="6">
        <v>322</v>
      </c>
      <c r="I14" s="5" t="s">
        <v>99</v>
      </c>
      <c r="J14" s="7">
        <v>2025</v>
      </c>
      <c r="K14" s="5" t="s">
        <v>129</v>
      </c>
      <c r="L14" s="5" t="s">
        <v>130</v>
      </c>
      <c r="M14" s="5" t="s">
        <v>131</v>
      </c>
      <c r="N14" s="5" t="s">
        <v>113</v>
      </c>
      <c r="O14" s="5" t="s">
        <v>132</v>
      </c>
      <c r="P14" s="5" t="s">
        <v>124</v>
      </c>
      <c r="Q14" s="5" t="s">
        <v>133</v>
      </c>
      <c r="R14" s="5" t="s">
        <v>134</v>
      </c>
      <c r="S14" s="13"/>
    </row>
    <row r="15" spans="1:19" ht="27.6">
      <c r="A15" s="5" t="s">
        <v>135</v>
      </c>
      <c r="B15" s="5" t="s">
        <v>13</v>
      </c>
      <c r="C15" s="5" t="s">
        <v>136</v>
      </c>
      <c r="D15" s="5" t="s">
        <v>137</v>
      </c>
      <c r="E15" s="5" t="s">
        <v>98</v>
      </c>
      <c r="F15" s="6">
        <v>235</v>
      </c>
      <c r="G15" s="6">
        <v>283</v>
      </c>
      <c r="H15" s="6">
        <v>337</v>
      </c>
      <c r="I15" s="5" t="s">
        <v>99</v>
      </c>
      <c r="J15" s="7">
        <v>2026</v>
      </c>
      <c r="K15" s="5" t="s">
        <v>129</v>
      </c>
      <c r="L15" s="5" t="s">
        <v>130</v>
      </c>
      <c r="M15" s="5" t="s">
        <v>138</v>
      </c>
      <c r="N15" s="5" t="s">
        <v>113</v>
      </c>
      <c r="O15" s="5" t="s">
        <v>132</v>
      </c>
      <c r="P15" s="5" t="s">
        <v>124</v>
      </c>
      <c r="Q15" s="5" t="s">
        <v>133</v>
      </c>
      <c r="R15" s="5" t="s">
        <v>94</v>
      </c>
      <c r="S15" s="13"/>
    </row>
    <row r="16" spans="1:19" ht="27.6">
      <c r="A16" s="5" t="s">
        <v>139</v>
      </c>
      <c r="B16" s="5" t="s">
        <v>13</v>
      </c>
      <c r="C16" s="5" t="s">
        <v>140</v>
      </c>
      <c r="D16" s="5" t="s">
        <v>141</v>
      </c>
      <c r="E16" s="5" t="s">
        <v>86</v>
      </c>
      <c r="F16" s="6">
        <v>2</v>
      </c>
      <c r="G16" s="6">
        <v>4</v>
      </c>
      <c r="H16" s="6">
        <v>5</v>
      </c>
      <c r="I16" s="5" t="s">
        <v>87</v>
      </c>
      <c r="J16" s="7">
        <v>2025</v>
      </c>
      <c r="K16" s="5" t="s">
        <v>142</v>
      </c>
      <c r="L16" s="5" t="s">
        <v>143</v>
      </c>
      <c r="M16" s="5" t="s">
        <v>144</v>
      </c>
      <c r="N16" s="5" t="s">
        <v>145</v>
      </c>
      <c r="O16" s="5" t="s">
        <v>132</v>
      </c>
      <c r="P16" s="5" t="s">
        <v>124</v>
      </c>
      <c r="Q16" s="5" t="s">
        <v>146</v>
      </c>
      <c r="R16" s="5" t="s">
        <v>94</v>
      </c>
      <c r="S16" s="13"/>
    </row>
    <row r="17" spans="1:19" ht="27.6">
      <c r="A17" s="5" t="s">
        <v>147</v>
      </c>
      <c r="B17" s="5" t="s">
        <v>15</v>
      </c>
      <c r="C17" s="5" t="s">
        <v>148</v>
      </c>
      <c r="D17" s="5" t="s">
        <v>149</v>
      </c>
      <c r="E17" s="5" t="s">
        <v>150</v>
      </c>
      <c r="F17" s="12"/>
      <c r="G17" s="12"/>
      <c r="H17" s="12"/>
      <c r="I17" s="5" t="s">
        <v>38</v>
      </c>
      <c r="J17" s="7">
        <v>2025</v>
      </c>
      <c r="K17" s="13"/>
      <c r="L17" s="5" t="s">
        <v>151</v>
      </c>
      <c r="M17" s="5" t="s">
        <v>152</v>
      </c>
      <c r="N17" s="5" t="s">
        <v>153</v>
      </c>
      <c r="O17" s="13"/>
      <c r="P17" s="13"/>
      <c r="Q17" s="5" t="s">
        <v>154</v>
      </c>
      <c r="R17" s="5" t="s">
        <v>116</v>
      </c>
      <c r="S17" s="13"/>
    </row>
    <row r="18" spans="1:19" ht="27.6">
      <c r="A18" s="5" t="s">
        <v>155</v>
      </c>
      <c r="B18" s="5" t="s">
        <v>15</v>
      </c>
      <c r="C18" s="5" t="s">
        <v>156</v>
      </c>
      <c r="D18" s="5" t="s">
        <v>157</v>
      </c>
      <c r="E18" s="5" t="s">
        <v>150</v>
      </c>
      <c r="F18" s="12"/>
      <c r="G18" s="12"/>
      <c r="H18" s="12"/>
      <c r="I18" s="5" t="s">
        <v>38</v>
      </c>
      <c r="J18" s="7">
        <v>2025</v>
      </c>
      <c r="K18" s="13"/>
      <c r="L18" s="5" t="s">
        <v>158</v>
      </c>
      <c r="M18" s="5" t="s">
        <v>159</v>
      </c>
      <c r="N18" s="5" t="s">
        <v>153</v>
      </c>
      <c r="O18" s="13"/>
      <c r="P18" s="13"/>
      <c r="Q18" s="5" t="s">
        <v>160</v>
      </c>
      <c r="R18" s="5" t="s">
        <v>94</v>
      </c>
      <c r="S18" s="13"/>
    </row>
    <row r="19" spans="1:19" ht="27.6">
      <c r="A19" s="5" t="s">
        <v>161</v>
      </c>
      <c r="B19" s="5" t="s">
        <v>15</v>
      </c>
      <c r="C19" s="5" t="s">
        <v>162</v>
      </c>
      <c r="D19" s="5" t="s">
        <v>163</v>
      </c>
      <c r="E19" s="5" t="s">
        <v>150</v>
      </c>
      <c r="F19" s="12"/>
      <c r="G19" s="12"/>
      <c r="H19" s="12"/>
      <c r="I19" s="5" t="s">
        <v>38</v>
      </c>
      <c r="J19" s="7">
        <v>2025</v>
      </c>
      <c r="K19" s="13"/>
      <c r="L19" s="5" t="s">
        <v>164</v>
      </c>
      <c r="M19" s="5" t="s">
        <v>165</v>
      </c>
      <c r="N19" s="5" t="s">
        <v>153</v>
      </c>
      <c r="O19" s="13"/>
      <c r="P19" s="13"/>
      <c r="Q19" s="5"/>
      <c r="R19" s="5" t="s">
        <v>94</v>
      </c>
      <c r="S19" s="13"/>
    </row>
    <row r="20" spans="1:19" ht="27.6">
      <c r="A20" s="5" t="s">
        <v>166</v>
      </c>
      <c r="B20" s="5" t="s">
        <v>15</v>
      </c>
      <c r="C20" s="5" t="s">
        <v>167</v>
      </c>
      <c r="D20" s="5" t="s">
        <v>168</v>
      </c>
      <c r="E20" s="5" t="s">
        <v>150</v>
      </c>
      <c r="F20" s="12"/>
      <c r="G20" s="12"/>
      <c r="H20" s="12"/>
      <c r="I20" s="5" t="s">
        <v>38</v>
      </c>
      <c r="J20" s="7">
        <v>2025</v>
      </c>
      <c r="K20" s="13"/>
      <c r="L20" s="5" t="s">
        <v>169</v>
      </c>
      <c r="M20" s="5" t="s">
        <v>170</v>
      </c>
      <c r="N20" s="5" t="s">
        <v>153</v>
      </c>
      <c r="O20" s="13"/>
      <c r="P20" s="13"/>
      <c r="Q20" s="5"/>
      <c r="R20" s="5" t="s">
        <v>94</v>
      </c>
      <c r="S20" s="13"/>
    </row>
    <row r="21" spans="1:19" ht="27.6">
      <c r="A21" s="5" t="s">
        <v>171</v>
      </c>
      <c r="B21" s="5" t="s">
        <v>15</v>
      </c>
      <c r="C21" s="5" t="s">
        <v>172</v>
      </c>
      <c r="D21" s="5" t="s">
        <v>173</v>
      </c>
      <c r="E21" s="5" t="s">
        <v>150</v>
      </c>
      <c r="F21" s="12"/>
      <c r="G21" s="12"/>
      <c r="H21" s="12"/>
      <c r="I21" s="5" t="s">
        <v>38</v>
      </c>
      <c r="J21" s="7">
        <v>2025</v>
      </c>
      <c r="K21" s="13"/>
      <c r="L21" s="5" t="s">
        <v>174</v>
      </c>
      <c r="M21" s="5" t="s">
        <v>175</v>
      </c>
      <c r="N21" s="5" t="s">
        <v>153</v>
      </c>
      <c r="O21" s="13"/>
      <c r="P21" s="13"/>
      <c r="Q21" s="5"/>
      <c r="R21" s="5" t="s">
        <v>94</v>
      </c>
      <c r="S21" s="13"/>
    </row>
    <row r="22" spans="1:19" ht="27.6">
      <c r="A22" s="5" t="s">
        <v>176</v>
      </c>
      <c r="B22" s="5" t="s">
        <v>15</v>
      </c>
      <c r="C22" s="5" t="s">
        <v>177</v>
      </c>
      <c r="D22" s="5" t="s">
        <v>178</v>
      </c>
      <c r="E22" s="5" t="s">
        <v>179</v>
      </c>
      <c r="F22" s="12"/>
      <c r="G22" s="12"/>
      <c r="H22" s="12"/>
      <c r="I22" s="5" t="s">
        <v>38</v>
      </c>
      <c r="J22" s="7">
        <v>2022</v>
      </c>
      <c r="K22" s="13"/>
      <c r="L22" s="5" t="s">
        <v>180</v>
      </c>
      <c r="M22" s="5" t="s">
        <v>181</v>
      </c>
      <c r="N22" s="5" t="s">
        <v>182</v>
      </c>
      <c r="O22" s="13"/>
      <c r="P22" s="13"/>
      <c r="Q22" s="5"/>
      <c r="R22" s="5" t="s">
        <v>94</v>
      </c>
      <c r="S22" s="13"/>
    </row>
    <row r="23" spans="1:19" ht="27.6">
      <c r="A23" s="5" t="s">
        <v>183</v>
      </c>
      <c r="B23" s="5" t="s">
        <v>15</v>
      </c>
      <c r="C23" s="5" t="s">
        <v>184</v>
      </c>
      <c r="D23" s="5" t="s">
        <v>185</v>
      </c>
      <c r="E23" s="5" t="s">
        <v>86</v>
      </c>
      <c r="F23" s="12"/>
      <c r="G23" s="12"/>
      <c r="H23" s="12"/>
      <c r="I23" s="5" t="s">
        <v>87</v>
      </c>
      <c r="J23" s="7">
        <v>2025</v>
      </c>
      <c r="K23" s="13"/>
      <c r="L23" s="5" t="s">
        <v>186</v>
      </c>
      <c r="M23" s="5" t="s">
        <v>187</v>
      </c>
      <c r="N23" s="5" t="s">
        <v>188</v>
      </c>
      <c r="O23" s="13"/>
      <c r="P23" s="13"/>
      <c r="Q23" s="5"/>
      <c r="R23" s="5" t="s">
        <v>94</v>
      </c>
      <c r="S23" s="13"/>
    </row>
  </sheetData>
  <mergeCells count="1">
    <mergeCell ref="A1:J1"/>
  </mergeCells>
  <conditionalFormatting sqref="F4:H23">
    <cfRule type="colorScale" priority="2">
      <colorScale>
        <cfvo type="min"/>
        <cfvo type="percentile" val="50"/>
        <cfvo type="max"/>
        <color rgb="FFDCFCE7"/>
        <color rgb="FFFEF3C7"/>
        <color rgb="FFFECACA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opLeftCell="A7" workbookViewId="0">
      <selection activeCell="D11" sqref="D11"/>
    </sheetView>
  </sheetViews>
  <sheetFormatPr defaultRowHeight="13.8"/>
  <cols>
    <col min="1" max="1" width="20" customWidth="1"/>
    <col min="2" max="2" width="24" customWidth="1"/>
    <col min="3" max="3" width="48" customWidth="1"/>
    <col min="4" max="4" width="14" customWidth="1"/>
    <col min="5" max="7" width="12" customWidth="1"/>
    <col min="8" max="9" width="10" customWidth="1"/>
    <col min="10" max="10" width="26" customWidth="1"/>
    <col min="11" max="11" width="54" customWidth="1"/>
    <col min="12" max="12" width="40" customWidth="1"/>
    <col min="13" max="13" width="50" customWidth="1"/>
  </cols>
  <sheetData>
    <row r="1" spans="1:13" ht="22.35" customHeight="1">
      <c r="A1" s="9" t="s">
        <v>189</v>
      </c>
      <c r="B1" s="10"/>
      <c r="C1" s="10"/>
      <c r="D1" s="10"/>
      <c r="E1" s="10"/>
      <c r="F1" s="10"/>
      <c r="G1" s="10"/>
      <c r="H1" s="10"/>
      <c r="I1" s="10"/>
      <c r="J1" s="10"/>
    </row>
    <row r="3" spans="1:13" ht="25.65" customHeight="1">
      <c r="A3" s="4" t="s">
        <v>17</v>
      </c>
      <c r="B3" s="4" t="s">
        <v>190</v>
      </c>
      <c r="C3" s="4" t="s">
        <v>191</v>
      </c>
      <c r="D3" s="4" t="s">
        <v>10</v>
      </c>
      <c r="E3" s="4" t="s">
        <v>21</v>
      </c>
      <c r="F3" s="4" t="s">
        <v>22</v>
      </c>
      <c r="G3" s="4" t="s">
        <v>23</v>
      </c>
      <c r="H3" s="4" t="s">
        <v>2</v>
      </c>
      <c r="I3" s="4" t="s">
        <v>192</v>
      </c>
      <c r="J3" s="4" t="s">
        <v>193</v>
      </c>
      <c r="K3" s="4" t="s">
        <v>30</v>
      </c>
      <c r="L3" s="4" t="s">
        <v>194</v>
      </c>
      <c r="M3" s="4" t="s">
        <v>12</v>
      </c>
    </row>
    <row r="4" spans="1:13" ht="27.6">
      <c r="A4" s="5" t="s">
        <v>195</v>
      </c>
      <c r="B4" s="5" t="s">
        <v>196</v>
      </c>
      <c r="C4" s="5" t="s">
        <v>197</v>
      </c>
      <c r="D4" s="5" t="s">
        <v>198</v>
      </c>
      <c r="E4" s="6">
        <v>30</v>
      </c>
      <c r="F4" s="6">
        <v>30</v>
      </c>
      <c r="G4" s="6">
        <v>30</v>
      </c>
      <c r="H4" s="5" t="s">
        <v>38</v>
      </c>
      <c r="I4" s="7">
        <v>2025</v>
      </c>
      <c r="J4" s="5" t="s">
        <v>199</v>
      </c>
      <c r="K4" s="5" t="s">
        <v>200</v>
      </c>
      <c r="L4" s="5" t="s">
        <v>201</v>
      </c>
      <c r="M4" s="13"/>
    </row>
    <row r="5" spans="1:13" ht="27.6">
      <c r="A5" s="5" t="s">
        <v>202</v>
      </c>
      <c r="B5" s="5" t="s">
        <v>196</v>
      </c>
      <c r="C5" s="5" t="s">
        <v>203</v>
      </c>
      <c r="D5" s="5" t="s">
        <v>198</v>
      </c>
      <c r="E5" s="6">
        <v>50</v>
      </c>
      <c r="F5" s="6">
        <v>50</v>
      </c>
      <c r="G5" s="6">
        <v>50</v>
      </c>
      <c r="H5" s="5" t="s">
        <v>38</v>
      </c>
      <c r="I5" s="7">
        <v>2025</v>
      </c>
      <c r="J5" s="5" t="s">
        <v>199</v>
      </c>
      <c r="K5" s="5" t="s">
        <v>200</v>
      </c>
      <c r="L5" s="5" t="s">
        <v>204</v>
      </c>
      <c r="M5" s="13"/>
    </row>
    <row r="6" spans="1:13" ht="27.6">
      <c r="A6" s="5" t="s">
        <v>205</v>
      </c>
      <c r="B6" s="5" t="s">
        <v>196</v>
      </c>
      <c r="C6" s="5" t="s">
        <v>206</v>
      </c>
      <c r="D6" s="5" t="s">
        <v>198</v>
      </c>
      <c r="E6" s="6">
        <v>100</v>
      </c>
      <c r="F6" s="6">
        <v>100</v>
      </c>
      <c r="G6" s="6">
        <v>100</v>
      </c>
      <c r="H6" s="5" t="s">
        <v>38</v>
      </c>
      <c r="I6" s="7">
        <v>2025</v>
      </c>
      <c r="J6" s="5" t="s">
        <v>199</v>
      </c>
      <c r="K6" s="5" t="s">
        <v>200</v>
      </c>
      <c r="L6" s="5" t="s">
        <v>207</v>
      </c>
      <c r="M6" s="13"/>
    </row>
    <row r="7" spans="1:13" ht="27.6">
      <c r="A7" s="5" t="s">
        <v>208</v>
      </c>
      <c r="B7" s="5" t="s">
        <v>196</v>
      </c>
      <c r="C7" s="5" t="s">
        <v>209</v>
      </c>
      <c r="D7" s="5" t="s">
        <v>198</v>
      </c>
      <c r="E7" s="6">
        <v>200</v>
      </c>
      <c r="F7" s="6">
        <v>200</v>
      </c>
      <c r="G7" s="6">
        <v>200</v>
      </c>
      <c r="H7" s="5" t="s">
        <v>38</v>
      </c>
      <c r="I7" s="7">
        <v>2025</v>
      </c>
      <c r="J7" s="5" t="s">
        <v>199</v>
      </c>
      <c r="K7" s="5" t="s">
        <v>200</v>
      </c>
      <c r="L7" s="5" t="s">
        <v>210</v>
      </c>
      <c r="M7" s="13"/>
    </row>
    <row r="8" spans="1:13" ht="27.6">
      <c r="A8" s="5" t="s">
        <v>211</v>
      </c>
      <c r="B8" s="5" t="s">
        <v>196</v>
      </c>
      <c r="C8" s="5" t="s">
        <v>212</v>
      </c>
      <c r="D8" s="5" t="s">
        <v>198</v>
      </c>
      <c r="E8" s="6">
        <v>500</v>
      </c>
      <c r="F8" s="6">
        <v>500</v>
      </c>
      <c r="G8" s="6">
        <v>500</v>
      </c>
      <c r="H8" s="5" t="s">
        <v>38</v>
      </c>
      <c r="I8" s="7">
        <v>2025</v>
      </c>
      <c r="J8" s="5" t="s">
        <v>199</v>
      </c>
      <c r="K8" s="5" t="s">
        <v>200</v>
      </c>
      <c r="L8" s="5" t="s">
        <v>213</v>
      </c>
      <c r="M8" s="13"/>
    </row>
    <row r="9" spans="1:13" ht="27.6">
      <c r="A9" s="5" t="s">
        <v>214</v>
      </c>
      <c r="B9" s="5" t="s">
        <v>196</v>
      </c>
      <c r="C9" s="5" t="s">
        <v>215</v>
      </c>
      <c r="D9" s="5" t="s">
        <v>198</v>
      </c>
      <c r="E9" s="6">
        <v>1500</v>
      </c>
      <c r="F9" s="6">
        <v>1500</v>
      </c>
      <c r="G9" s="6">
        <v>1500</v>
      </c>
      <c r="H9" s="5" t="s">
        <v>38</v>
      </c>
      <c r="I9" s="7">
        <v>2025</v>
      </c>
      <c r="J9" s="5" t="s">
        <v>199</v>
      </c>
      <c r="K9" s="5" t="s">
        <v>200</v>
      </c>
      <c r="L9" s="5" t="s">
        <v>216</v>
      </c>
      <c r="M9" s="13"/>
    </row>
    <row r="10" spans="1:13" ht="27.6">
      <c r="A10" s="5" t="s">
        <v>217</v>
      </c>
      <c r="B10" s="5" t="s">
        <v>196</v>
      </c>
      <c r="C10" s="5" t="s">
        <v>218</v>
      </c>
      <c r="D10" s="5" t="s">
        <v>198</v>
      </c>
      <c r="E10" s="6">
        <v>2500</v>
      </c>
      <c r="F10" s="6">
        <v>2500</v>
      </c>
      <c r="G10" s="6">
        <v>2500</v>
      </c>
      <c r="H10" s="5" t="s">
        <v>38</v>
      </c>
      <c r="I10" s="7">
        <v>2025</v>
      </c>
      <c r="J10" s="5" t="s">
        <v>199</v>
      </c>
      <c r="K10" s="5" t="s">
        <v>200</v>
      </c>
      <c r="L10" s="5" t="s">
        <v>219</v>
      </c>
      <c r="M10" s="13"/>
    </row>
    <row r="11" spans="1:13" ht="27.6">
      <c r="A11" s="5" t="s">
        <v>220</v>
      </c>
      <c r="B11" s="5" t="s">
        <v>221</v>
      </c>
      <c r="C11" s="5" t="s">
        <v>222</v>
      </c>
      <c r="D11" s="5" t="s">
        <v>223</v>
      </c>
      <c r="E11" s="6">
        <v>209.62</v>
      </c>
      <c r="F11" s="6">
        <v>209.62</v>
      </c>
      <c r="G11" s="6">
        <v>209.62</v>
      </c>
      <c r="H11" s="5" t="s">
        <v>38</v>
      </c>
      <c r="I11" s="7">
        <v>2026</v>
      </c>
      <c r="J11" s="5" t="s">
        <v>224</v>
      </c>
      <c r="K11" s="5" t="s">
        <v>225</v>
      </c>
      <c r="L11" s="5" t="s">
        <v>226</v>
      </c>
      <c r="M11" s="13"/>
    </row>
    <row r="12" spans="1:13" ht="27.6">
      <c r="A12" s="5" t="s">
        <v>227</v>
      </c>
      <c r="B12" s="5" t="s">
        <v>221</v>
      </c>
      <c r="C12" s="5" t="s">
        <v>228</v>
      </c>
      <c r="D12" s="5" t="s">
        <v>179</v>
      </c>
      <c r="E12" s="6">
        <v>78.81</v>
      </c>
      <c r="F12" s="6">
        <v>78.81</v>
      </c>
      <c r="G12" s="6">
        <v>78.81</v>
      </c>
      <c r="H12" s="5" t="s">
        <v>38</v>
      </c>
      <c r="I12" s="7">
        <v>2026</v>
      </c>
      <c r="J12" s="5" t="s">
        <v>224</v>
      </c>
      <c r="K12" s="5" t="s">
        <v>225</v>
      </c>
      <c r="L12" s="5" t="s">
        <v>229</v>
      </c>
      <c r="M12" s="13"/>
    </row>
    <row r="13" spans="1:13" ht="27.6">
      <c r="A13" s="5" t="s">
        <v>230</v>
      </c>
      <c r="B13" s="5" t="s">
        <v>221</v>
      </c>
      <c r="C13" s="5" t="s">
        <v>231</v>
      </c>
      <c r="D13" s="5" t="s">
        <v>232</v>
      </c>
      <c r="E13" s="6">
        <v>105.08</v>
      </c>
      <c r="F13" s="6">
        <v>105.08</v>
      </c>
      <c r="G13" s="6">
        <v>105.08</v>
      </c>
      <c r="H13" s="5" t="s">
        <v>38</v>
      </c>
      <c r="I13" s="7">
        <v>2026</v>
      </c>
      <c r="J13" s="5" t="s">
        <v>224</v>
      </c>
      <c r="K13" s="5" t="s">
        <v>225</v>
      </c>
      <c r="L13" s="5" t="s">
        <v>233</v>
      </c>
      <c r="M13" s="13"/>
    </row>
    <row r="14" spans="1:13" ht="27.6">
      <c r="A14" s="5" t="s">
        <v>234</v>
      </c>
      <c r="B14" s="5" t="s">
        <v>221</v>
      </c>
      <c r="C14" s="5" t="s">
        <v>235</v>
      </c>
      <c r="D14" s="5" t="s">
        <v>232</v>
      </c>
      <c r="E14" s="6">
        <v>209.62</v>
      </c>
      <c r="F14" s="6">
        <v>209.62</v>
      </c>
      <c r="G14" s="6">
        <v>209.62</v>
      </c>
      <c r="H14" s="5" t="s">
        <v>38</v>
      </c>
      <c r="I14" s="7">
        <v>2026</v>
      </c>
      <c r="J14" s="5" t="s">
        <v>224</v>
      </c>
      <c r="K14" s="5" t="s">
        <v>225</v>
      </c>
      <c r="L14" s="5" t="s">
        <v>236</v>
      </c>
      <c r="M14" s="13"/>
    </row>
    <row r="15" spans="1:13" ht="27.6">
      <c r="A15" s="5" t="s">
        <v>237</v>
      </c>
      <c r="B15" s="5" t="s">
        <v>221</v>
      </c>
      <c r="C15" s="5" t="s">
        <v>238</v>
      </c>
      <c r="D15" s="5" t="s">
        <v>232</v>
      </c>
      <c r="E15" s="6">
        <v>419.24</v>
      </c>
      <c r="F15" s="6">
        <v>419.24</v>
      </c>
      <c r="G15" s="6">
        <v>419.24</v>
      </c>
      <c r="H15" s="5" t="s">
        <v>38</v>
      </c>
      <c r="I15" s="7">
        <v>2026</v>
      </c>
      <c r="J15" s="5" t="s">
        <v>224</v>
      </c>
      <c r="K15" s="5" t="s">
        <v>225</v>
      </c>
      <c r="L15" s="5" t="s">
        <v>239</v>
      </c>
      <c r="M15" s="13"/>
    </row>
    <row r="16" spans="1:13" ht="27.6">
      <c r="A16" s="5" t="s">
        <v>240</v>
      </c>
      <c r="B16" s="5" t="s">
        <v>221</v>
      </c>
      <c r="C16" s="5" t="s">
        <v>241</v>
      </c>
      <c r="D16" s="5" t="s">
        <v>223</v>
      </c>
      <c r="E16" s="6">
        <v>168.01</v>
      </c>
      <c r="F16" s="6">
        <v>168.01</v>
      </c>
      <c r="G16" s="6">
        <v>168.01</v>
      </c>
      <c r="H16" s="5" t="s">
        <v>38</v>
      </c>
      <c r="I16" s="7">
        <v>2026</v>
      </c>
      <c r="J16" s="5" t="s">
        <v>224</v>
      </c>
      <c r="K16" s="5" t="s">
        <v>225</v>
      </c>
      <c r="L16" s="5" t="s">
        <v>242</v>
      </c>
      <c r="M16" s="13"/>
    </row>
    <row r="17" spans="1:13" ht="27.6">
      <c r="A17" s="5" t="s">
        <v>243</v>
      </c>
      <c r="B17" s="5" t="s">
        <v>221</v>
      </c>
      <c r="C17" s="5" t="s">
        <v>244</v>
      </c>
      <c r="D17" s="5" t="s">
        <v>223</v>
      </c>
      <c r="E17" s="6">
        <v>280.01</v>
      </c>
      <c r="F17" s="6">
        <v>280.01</v>
      </c>
      <c r="G17" s="6">
        <v>280.01</v>
      </c>
      <c r="H17" s="5" t="s">
        <v>38</v>
      </c>
      <c r="I17" s="7">
        <v>2026</v>
      </c>
      <c r="J17" s="5" t="s">
        <v>224</v>
      </c>
      <c r="K17" s="5" t="s">
        <v>225</v>
      </c>
      <c r="L17" s="5" t="s">
        <v>245</v>
      </c>
      <c r="M17" s="13"/>
    </row>
    <row r="18" spans="1:13" ht="27.6">
      <c r="A18" s="5" t="s">
        <v>246</v>
      </c>
      <c r="B18" s="5" t="s">
        <v>247</v>
      </c>
      <c r="C18" s="5" t="s">
        <v>248</v>
      </c>
      <c r="D18" s="5" t="s">
        <v>223</v>
      </c>
      <c r="E18" s="6">
        <v>525.35</v>
      </c>
      <c r="F18" s="6">
        <v>525.35</v>
      </c>
      <c r="G18" s="6">
        <v>525.35</v>
      </c>
      <c r="H18" s="5" t="s">
        <v>38</v>
      </c>
      <c r="I18" s="7">
        <v>2026</v>
      </c>
      <c r="J18" s="5" t="s">
        <v>224</v>
      </c>
      <c r="K18" s="5" t="s">
        <v>225</v>
      </c>
      <c r="L18" s="5" t="s">
        <v>249</v>
      </c>
      <c r="M18" s="13"/>
    </row>
    <row r="19" spans="1:13" ht="27.6">
      <c r="A19" s="5" t="s">
        <v>250</v>
      </c>
      <c r="B19" s="5" t="s">
        <v>247</v>
      </c>
      <c r="C19" s="5" t="s">
        <v>251</v>
      </c>
      <c r="D19" s="5" t="s">
        <v>179</v>
      </c>
      <c r="E19" s="6">
        <v>62.74</v>
      </c>
      <c r="F19" s="6">
        <v>62.74</v>
      </c>
      <c r="G19" s="6">
        <v>62.74</v>
      </c>
      <c r="H19" s="5" t="s">
        <v>38</v>
      </c>
      <c r="I19" s="7">
        <v>2026</v>
      </c>
      <c r="J19" s="5" t="s">
        <v>224</v>
      </c>
      <c r="K19" s="5" t="s">
        <v>225</v>
      </c>
      <c r="L19" s="5" t="s">
        <v>252</v>
      </c>
      <c r="M19" s="13"/>
    </row>
    <row r="20" spans="1:13" ht="27.6">
      <c r="A20" s="5" t="s">
        <v>253</v>
      </c>
      <c r="B20" s="5" t="s">
        <v>247</v>
      </c>
      <c r="C20" s="5" t="s">
        <v>254</v>
      </c>
      <c r="D20" s="5" t="s">
        <v>232</v>
      </c>
      <c r="E20" s="6">
        <v>52.55</v>
      </c>
      <c r="F20" s="6">
        <v>52.55</v>
      </c>
      <c r="G20" s="6">
        <v>52.55</v>
      </c>
      <c r="H20" s="5" t="s">
        <v>38</v>
      </c>
      <c r="I20" s="7">
        <v>2026</v>
      </c>
      <c r="J20" s="5" t="s">
        <v>224</v>
      </c>
      <c r="K20" s="5" t="s">
        <v>225</v>
      </c>
      <c r="L20" s="5" t="s">
        <v>255</v>
      </c>
      <c r="M20" s="13"/>
    </row>
    <row r="21" spans="1:13" ht="27.6">
      <c r="A21" s="5" t="s">
        <v>256</v>
      </c>
      <c r="B21" s="5" t="s">
        <v>257</v>
      </c>
      <c r="C21" s="5" t="s">
        <v>258</v>
      </c>
      <c r="D21" s="5" t="s">
        <v>223</v>
      </c>
      <c r="E21" s="6">
        <v>494.83</v>
      </c>
      <c r="F21" s="6">
        <v>494.83</v>
      </c>
      <c r="G21" s="6">
        <v>494.83</v>
      </c>
      <c r="H21" s="5" t="s">
        <v>38</v>
      </c>
      <c r="I21" s="7">
        <v>2026</v>
      </c>
      <c r="J21" s="5" t="s">
        <v>224</v>
      </c>
      <c r="K21" s="5" t="s">
        <v>225</v>
      </c>
      <c r="L21" s="5" t="s">
        <v>259</v>
      </c>
      <c r="M21" s="13"/>
    </row>
    <row r="22" spans="1:13" ht="27.6">
      <c r="A22" s="5" t="s">
        <v>260</v>
      </c>
      <c r="B22" s="5" t="s">
        <v>261</v>
      </c>
      <c r="C22" s="5" t="s">
        <v>262</v>
      </c>
      <c r="D22" s="5" t="s">
        <v>179</v>
      </c>
      <c r="E22" s="6">
        <v>78.28</v>
      </c>
      <c r="F22" s="6">
        <v>78.28</v>
      </c>
      <c r="G22" s="6">
        <v>78.28</v>
      </c>
      <c r="H22" s="5" t="s">
        <v>38</v>
      </c>
      <c r="I22" s="7">
        <v>2026</v>
      </c>
      <c r="J22" s="5" t="s">
        <v>263</v>
      </c>
      <c r="K22" s="5" t="s">
        <v>264</v>
      </c>
      <c r="L22" s="5" t="s">
        <v>265</v>
      </c>
      <c r="M22" s="13"/>
    </row>
    <row r="23" spans="1:13" ht="27.6">
      <c r="A23" s="5" t="s">
        <v>266</v>
      </c>
      <c r="B23" s="5" t="s">
        <v>261</v>
      </c>
      <c r="C23" s="5" t="s">
        <v>267</v>
      </c>
      <c r="D23" s="5" t="s">
        <v>223</v>
      </c>
      <c r="E23" s="6">
        <v>539.89</v>
      </c>
      <c r="F23" s="6">
        <v>539.89</v>
      </c>
      <c r="G23" s="6">
        <v>539.89</v>
      </c>
      <c r="H23" s="5" t="s">
        <v>38</v>
      </c>
      <c r="I23" s="7">
        <v>2026</v>
      </c>
      <c r="J23" s="5" t="s">
        <v>263</v>
      </c>
      <c r="K23" s="5" t="s">
        <v>264</v>
      </c>
      <c r="L23" s="5" t="s">
        <v>268</v>
      </c>
      <c r="M23" s="13"/>
    </row>
    <row r="24" spans="1:13" ht="27.6">
      <c r="A24" s="5" t="s">
        <v>269</v>
      </c>
      <c r="B24" s="5" t="s">
        <v>270</v>
      </c>
      <c r="C24" s="5" t="s">
        <v>271</v>
      </c>
      <c r="D24" s="5" t="s">
        <v>198</v>
      </c>
      <c r="E24" s="6">
        <v>100</v>
      </c>
      <c r="F24" s="6">
        <v>100</v>
      </c>
      <c r="G24" s="6">
        <v>100</v>
      </c>
      <c r="H24" s="5" t="s">
        <v>38</v>
      </c>
      <c r="I24" s="7">
        <v>2026</v>
      </c>
      <c r="J24" s="5" t="s">
        <v>272</v>
      </c>
      <c r="K24" s="5" t="s">
        <v>264</v>
      </c>
      <c r="L24" s="5" t="s">
        <v>273</v>
      </c>
      <c r="M24" s="13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tabSelected="1" zoomScale="85" zoomScaleNormal="85" workbookViewId="0">
      <selection activeCell="Q5" sqref="Q5:Q18"/>
    </sheetView>
  </sheetViews>
  <sheetFormatPr defaultRowHeight="13.8"/>
  <cols>
    <col min="1" max="2" width="20" customWidth="1"/>
    <col min="3" max="3" width="42" customWidth="1"/>
    <col min="4" max="4" width="16" customWidth="1"/>
    <col min="5" max="7" width="12" customWidth="1"/>
    <col min="8" max="9" width="10" customWidth="1"/>
    <col min="10" max="10" width="30" customWidth="1"/>
    <col min="11" max="11" width="52" customWidth="1"/>
    <col min="12" max="13" width="36" customWidth="1"/>
    <col min="14" max="14" width="42" customWidth="1"/>
    <col min="15" max="15" width="32" customWidth="1"/>
    <col min="16" max="16" width="18" customWidth="1"/>
    <col min="17" max="17" width="54" customWidth="1"/>
  </cols>
  <sheetData>
    <row r="1" spans="1:17" ht="22.35" customHeight="1">
      <c r="A1" s="9" t="s">
        <v>274</v>
      </c>
      <c r="B1" s="10"/>
      <c r="C1" s="10"/>
      <c r="D1" s="10"/>
      <c r="E1" s="10"/>
      <c r="F1" s="10"/>
      <c r="G1" s="10"/>
      <c r="H1" s="10"/>
      <c r="I1" s="10"/>
      <c r="J1" s="10"/>
    </row>
    <row r="2" spans="1:17" ht="27.15" customHeight="1">
      <c r="A2" s="11" t="s">
        <v>275</v>
      </c>
      <c r="B2" s="10"/>
      <c r="C2" s="10"/>
      <c r="D2" s="10"/>
      <c r="E2" s="10"/>
      <c r="F2" s="10"/>
      <c r="G2" s="10"/>
      <c r="H2" s="10"/>
      <c r="I2" s="10"/>
      <c r="J2" s="10"/>
    </row>
    <row r="4" spans="1:17" ht="25.65" customHeight="1">
      <c r="A4" s="4" t="s">
        <v>17</v>
      </c>
      <c r="B4" s="4" t="s">
        <v>276</v>
      </c>
      <c r="C4" s="4" t="s">
        <v>277</v>
      </c>
      <c r="D4" s="4" t="s">
        <v>10</v>
      </c>
      <c r="E4" s="4" t="s">
        <v>21</v>
      </c>
      <c r="F4" s="4" t="s">
        <v>22</v>
      </c>
      <c r="G4" s="4" t="s">
        <v>23</v>
      </c>
      <c r="H4" s="4" t="s">
        <v>2</v>
      </c>
      <c r="I4" s="4" t="s">
        <v>192</v>
      </c>
      <c r="J4" s="4" t="s">
        <v>193</v>
      </c>
      <c r="K4" s="4" t="s">
        <v>30</v>
      </c>
      <c r="L4" s="4" t="s">
        <v>25</v>
      </c>
      <c r="M4" s="4" t="s">
        <v>26</v>
      </c>
      <c r="N4" s="4" t="s">
        <v>278</v>
      </c>
      <c r="O4" s="4" t="s">
        <v>279</v>
      </c>
      <c r="P4" s="4" t="s">
        <v>32</v>
      </c>
      <c r="Q4" s="4" t="s">
        <v>12</v>
      </c>
    </row>
    <row r="5" spans="1:17" ht="41.4">
      <c r="A5" s="5" t="s">
        <v>280</v>
      </c>
      <c r="B5" s="5" t="s">
        <v>281</v>
      </c>
      <c r="C5" s="5" t="s">
        <v>282</v>
      </c>
      <c r="D5" s="5" t="s">
        <v>283</v>
      </c>
      <c r="E5" s="12" t="s">
        <v>377</v>
      </c>
      <c r="F5" s="12" t="s">
        <v>377</v>
      </c>
      <c r="G5" s="12" t="s">
        <v>377</v>
      </c>
      <c r="H5" s="5" t="s">
        <v>38</v>
      </c>
      <c r="I5" s="7">
        <v>2025</v>
      </c>
      <c r="J5" s="13" t="s">
        <v>377</v>
      </c>
      <c r="K5" s="13" t="s">
        <v>377</v>
      </c>
      <c r="L5" s="5" t="s">
        <v>284</v>
      </c>
      <c r="M5" s="5" t="s">
        <v>285</v>
      </c>
      <c r="N5" s="5" t="s">
        <v>286</v>
      </c>
      <c r="O5" s="5" t="s">
        <v>287</v>
      </c>
      <c r="P5" s="5" t="s">
        <v>288</v>
      </c>
      <c r="Q5" s="13"/>
    </row>
    <row r="6" spans="1:17" ht="41.4">
      <c r="A6" s="5" t="s">
        <v>289</v>
      </c>
      <c r="B6" s="5" t="s">
        <v>281</v>
      </c>
      <c r="C6" s="5" t="s">
        <v>290</v>
      </c>
      <c r="D6" s="5" t="s">
        <v>283</v>
      </c>
      <c r="E6" s="12" t="s">
        <v>377</v>
      </c>
      <c r="F6" s="12" t="s">
        <v>377</v>
      </c>
      <c r="G6" s="12" t="s">
        <v>377</v>
      </c>
      <c r="H6" s="5" t="s">
        <v>38</v>
      </c>
      <c r="I6" s="7">
        <v>2025</v>
      </c>
      <c r="J6" s="13" t="s">
        <v>377</v>
      </c>
      <c r="K6" s="13" t="s">
        <v>377</v>
      </c>
      <c r="L6" s="5" t="s">
        <v>291</v>
      </c>
      <c r="M6" s="5" t="s">
        <v>292</v>
      </c>
      <c r="N6" s="5" t="s">
        <v>293</v>
      </c>
      <c r="O6" s="5" t="s">
        <v>294</v>
      </c>
      <c r="P6" s="5" t="s">
        <v>295</v>
      </c>
      <c r="Q6" s="13"/>
    </row>
    <row r="7" spans="1:17" ht="27.6">
      <c r="A7" s="5" t="s">
        <v>296</v>
      </c>
      <c r="B7" s="5" t="s">
        <v>281</v>
      </c>
      <c r="C7" s="5" t="s">
        <v>297</v>
      </c>
      <c r="D7" s="5" t="s">
        <v>298</v>
      </c>
      <c r="E7" s="12" t="s">
        <v>377</v>
      </c>
      <c r="F7" s="12" t="s">
        <v>377</v>
      </c>
      <c r="G7" s="12" t="s">
        <v>377</v>
      </c>
      <c r="H7" s="5" t="s">
        <v>38</v>
      </c>
      <c r="I7" s="7">
        <v>2025</v>
      </c>
      <c r="J7" s="13" t="s">
        <v>377</v>
      </c>
      <c r="K7" s="13" t="s">
        <v>377</v>
      </c>
      <c r="L7" s="5" t="s">
        <v>299</v>
      </c>
      <c r="M7" s="5" t="s">
        <v>300</v>
      </c>
      <c r="N7" s="5" t="s">
        <v>301</v>
      </c>
      <c r="O7" s="5" t="s">
        <v>302</v>
      </c>
      <c r="P7" s="5" t="s">
        <v>94</v>
      </c>
      <c r="Q7" s="13"/>
    </row>
    <row r="8" spans="1:17" ht="27.6">
      <c r="A8" s="5" t="s">
        <v>303</v>
      </c>
      <c r="B8" s="5" t="s">
        <v>281</v>
      </c>
      <c r="C8" s="5" t="s">
        <v>304</v>
      </c>
      <c r="D8" s="5" t="s">
        <v>298</v>
      </c>
      <c r="E8" s="12" t="s">
        <v>377</v>
      </c>
      <c r="F8" s="12" t="s">
        <v>377</v>
      </c>
      <c r="G8" s="12" t="s">
        <v>377</v>
      </c>
      <c r="H8" s="5" t="s">
        <v>38</v>
      </c>
      <c r="I8" s="7">
        <v>2025</v>
      </c>
      <c r="J8" s="13" t="s">
        <v>377</v>
      </c>
      <c r="K8" s="13" t="s">
        <v>377</v>
      </c>
      <c r="L8" s="5" t="s">
        <v>305</v>
      </c>
      <c r="M8" s="5" t="s">
        <v>306</v>
      </c>
      <c r="N8" s="5" t="s">
        <v>307</v>
      </c>
      <c r="O8" s="5" t="s">
        <v>302</v>
      </c>
      <c r="P8" s="5" t="s">
        <v>94</v>
      </c>
      <c r="Q8" s="13"/>
    </row>
    <row r="9" spans="1:17" ht="27.6">
      <c r="A9" s="5" t="s">
        <v>308</v>
      </c>
      <c r="B9" s="5" t="s">
        <v>281</v>
      </c>
      <c r="C9" s="5" t="s">
        <v>309</v>
      </c>
      <c r="D9" s="5" t="s">
        <v>298</v>
      </c>
      <c r="E9" s="12" t="s">
        <v>377</v>
      </c>
      <c r="F9" s="12" t="s">
        <v>377</v>
      </c>
      <c r="G9" s="12" t="s">
        <v>377</v>
      </c>
      <c r="H9" s="5" t="s">
        <v>38</v>
      </c>
      <c r="I9" s="7">
        <v>2025</v>
      </c>
      <c r="J9" s="13" t="s">
        <v>377</v>
      </c>
      <c r="K9" s="13" t="s">
        <v>377</v>
      </c>
      <c r="L9" s="5" t="s">
        <v>310</v>
      </c>
      <c r="M9" s="5" t="s">
        <v>311</v>
      </c>
      <c r="N9" s="5" t="s">
        <v>312</v>
      </c>
      <c r="O9" s="5" t="s">
        <v>313</v>
      </c>
      <c r="P9" s="5" t="s">
        <v>94</v>
      </c>
      <c r="Q9" s="13"/>
    </row>
    <row r="10" spans="1:17" ht="27.6">
      <c r="A10" s="5" t="s">
        <v>314</v>
      </c>
      <c r="B10" s="5" t="s">
        <v>315</v>
      </c>
      <c r="C10" s="5" t="s">
        <v>316</v>
      </c>
      <c r="D10" s="5" t="s">
        <v>317</v>
      </c>
      <c r="E10" s="12" t="s">
        <v>377</v>
      </c>
      <c r="F10" s="12" t="s">
        <v>377</v>
      </c>
      <c r="G10" s="12" t="s">
        <v>377</v>
      </c>
      <c r="H10" s="5" t="s">
        <v>38</v>
      </c>
      <c r="I10" s="7">
        <v>2025</v>
      </c>
      <c r="J10" s="13" t="s">
        <v>377</v>
      </c>
      <c r="K10" s="13" t="s">
        <v>377</v>
      </c>
      <c r="L10" s="5" t="s">
        <v>318</v>
      </c>
      <c r="M10" s="5" t="s">
        <v>319</v>
      </c>
      <c r="N10" s="5" t="s">
        <v>320</v>
      </c>
      <c r="O10" s="5" t="s">
        <v>321</v>
      </c>
      <c r="P10" s="5" t="s">
        <v>94</v>
      </c>
      <c r="Q10" s="13"/>
    </row>
    <row r="11" spans="1:17">
      <c r="A11" s="5" t="s">
        <v>322</v>
      </c>
      <c r="B11" s="5" t="s">
        <v>315</v>
      </c>
      <c r="C11" s="5" t="s">
        <v>323</v>
      </c>
      <c r="D11" s="5" t="s">
        <v>317</v>
      </c>
      <c r="E11" s="12" t="s">
        <v>377</v>
      </c>
      <c r="F11" s="12" t="s">
        <v>377</v>
      </c>
      <c r="G11" s="12" t="s">
        <v>377</v>
      </c>
      <c r="H11" s="5" t="s">
        <v>38</v>
      </c>
      <c r="I11" s="7">
        <v>2025</v>
      </c>
      <c r="J11" s="13" t="s">
        <v>377</v>
      </c>
      <c r="K11" s="13" t="s">
        <v>377</v>
      </c>
      <c r="L11" s="5" t="s">
        <v>324</v>
      </c>
      <c r="M11" s="5" t="s">
        <v>325</v>
      </c>
      <c r="N11" s="5" t="s">
        <v>326</v>
      </c>
      <c r="O11" s="5" t="s">
        <v>327</v>
      </c>
      <c r="P11" s="5" t="s">
        <v>94</v>
      </c>
      <c r="Q11" s="13"/>
    </row>
    <row r="12" spans="1:17" ht="27.6">
      <c r="A12" s="5" t="s">
        <v>328</v>
      </c>
      <c r="B12" s="5" t="s">
        <v>329</v>
      </c>
      <c r="C12" s="5" t="s">
        <v>330</v>
      </c>
      <c r="D12" s="5" t="s">
        <v>317</v>
      </c>
      <c r="E12" s="12" t="s">
        <v>377</v>
      </c>
      <c r="F12" s="12" t="s">
        <v>377</v>
      </c>
      <c r="G12" s="12" t="s">
        <v>377</v>
      </c>
      <c r="H12" s="5" t="s">
        <v>38</v>
      </c>
      <c r="I12" s="7">
        <v>2025</v>
      </c>
      <c r="J12" s="13" t="s">
        <v>377</v>
      </c>
      <c r="K12" s="13" t="s">
        <v>377</v>
      </c>
      <c r="L12" s="5" t="s">
        <v>331</v>
      </c>
      <c r="M12" s="5" t="s">
        <v>332</v>
      </c>
      <c r="N12" s="5" t="s">
        <v>333</v>
      </c>
      <c r="O12" s="5" t="s">
        <v>334</v>
      </c>
      <c r="P12" s="5" t="s">
        <v>94</v>
      </c>
      <c r="Q12" s="13"/>
    </row>
    <row r="13" spans="1:17" ht="27.6">
      <c r="A13" s="5" t="s">
        <v>335</v>
      </c>
      <c r="B13" s="5" t="s">
        <v>329</v>
      </c>
      <c r="C13" s="5" t="s">
        <v>336</v>
      </c>
      <c r="D13" s="5" t="s">
        <v>317</v>
      </c>
      <c r="E13" s="12" t="s">
        <v>377</v>
      </c>
      <c r="F13" s="12" t="s">
        <v>377</v>
      </c>
      <c r="G13" s="12" t="s">
        <v>377</v>
      </c>
      <c r="H13" s="5" t="s">
        <v>38</v>
      </c>
      <c r="I13" s="7">
        <v>2025</v>
      </c>
      <c r="J13" s="13" t="s">
        <v>377</v>
      </c>
      <c r="K13" s="13" t="s">
        <v>377</v>
      </c>
      <c r="L13" s="5" t="s">
        <v>337</v>
      </c>
      <c r="M13" s="5" t="s">
        <v>338</v>
      </c>
      <c r="N13" s="5" t="s">
        <v>339</v>
      </c>
      <c r="O13" s="5" t="s">
        <v>334</v>
      </c>
      <c r="P13" s="5" t="s">
        <v>94</v>
      </c>
      <c r="Q13" s="13"/>
    </row>
    <row r="14" spans="1:17" ht="27.6">
      <c r="A14" s="5" t="s">
        <v>340</v>
      </c>
      <c r="B14" s="5" t="s">
        <v>341</v>
      </c>
      <c r="C14" s="5" t="s">
        <v>342</v>
      </c>
      <c r="D14" s="5" t="s">
        <v>317</v>
      </c>
      <c r="E14" s="12" t="s">
        <v>377</v>
      </c>
      <c r="F14" s="12" t="s">
        <v>377</v>
      </c>
      <c r="G14" s="12" t="s">
        <v>377</v>
      </c>
      <c r="H14" s="5" t="s">
        <v>38</v>
      </c>
      <c r="I14" s="7">
        <v>2025</v>
      </c>
      <c r="J14" s="13" t="s">
        <v>377</v>
      </c>
      <c r="K14" s="13" t="s">
        <v>377</v>
      </c>
      <c r="L14" s="5" t="s">
        <v>343</v>
      </c>
      <c r="M14" s="5" t="s">
        <v>344</v>
      </c>
      <c r="N14" s="5" t="s">
        <v>345</v>
      </c>
      <c r="O14" s="5" t="s">
        <v>346</v>
      </c>
      <c r="P14" s="5" t="s">
        <v>94</v>
      </c>
      <c r="Q14" s="13"/>
    </row>
    <row r="15" spans="1:17" ht="27.6">
      <c r="A15" s="5" t="s">
        <v>347</v>
      </c>
      <c r="B15" s="5" t="s">
        <v>341</v>
      </c>
      <c r="C15" s="5" t="s">
        <v>348</v>
      </c>
      <c r="D15" s="5" t="s">
        <v>317</v>
      </c>
      <c r="E15" s="12" t="s">
        <v>377</v>
      </c>
      <c r="F15" s="12" t="s">
        <v>377</v>
      </c>
      <c r="G15" s="12" t="s">
        <v>377</v>
      </c>
      <c r="H15" s="5" t="s">
        <v>38</v>
      </c>
      <c r="I15" s="7">
        <v>2025</v>
      </c>
      <c r="J15" s="13" t="s">
        <v>377</v>
      </c>
      <c r="K15" s="13" t="s">
        <v>377</v>
      </c>
      <c r="L15" s="5" t="s">
        <v>349</v>
      </c>
      <c r="M15" s="5" t="s">
        <v>350</v>
      </c>
      <c r="N15" s="5" t="s">
        <v>351</v>
      </c>
      <c r="O15" s="5" t="s">
        <v>346</v>
      </c>
      <c r="P15" s="5" t="s">
        <v>94</v>
      </c>
      <c r="Q15" s="13"/>
    </row>
    <row r="16" spans="1:17" ht="27.6">
      <c r="A16" s="5" t="s">
        <v>352</v>
      </c>
      <c r="B16" s="5" t="s">
        <v>353</v>
      </c>
      <c r="C16" s="5" t="s">
        <v>354</v>
      </c>
      <c r="D16" s="5" t="s">
        <v>317</v>
      </c>
      <c r="E16" s="12" t="s">
        <v>377</v>
      </c>
      <c r="F16" s="12" t="s">
        <v>377</v>
      </c>
      <c r="G16" s="12" t="s">
        <v>377</v>
      </c>
      <c r="H16" s="5" t="s">
        <v>38</v>
      </c>
      <c r="I16" s="7">
        <v>2025</v>
      </c>
      <c r="J16" s="13" t="s">
        <v>377</v>
      </c>
      <c r="K16" s="13" t="s">
        <v>377</v>
      </c>
      <c r="L16" s="5" t="s">
        <v>355</v>
      </c>
      <c r="M16" s="5" t="s">
        <v>356</v>
      </c>
      <c r="N16" s="5" t="s">
        <v>357</v>
      </c>
      <c r="O16" s="5" t="s">
        <v>358</v>
      </c>
      <c r="P16" s="5" t="s">
        <v>94</v>
      </c>
      <c r="Q16" s="13"/>
    </row>
    <row r="17" spans="1:17" ht="27.6">
      <c r="A17" s="5" t="s">
        <v>359</v>
      </c>
      <c r="B17" s="5" t="s">
        <v>360</v>
      </c>
      <c r="C17" s="5" t="s">
        <v>361</v>
      </c>
      <c r="D17" s="5" t="s">
        <v>362</v>
      </c>
      <c r="E17" s="12" t="s">
        <v>377</v>
      </c>
      <c r="F17" s="12" t="s">
        <v>377</v>
      </c>
      <c r="G17" s="12" t="s">
        <v>377</v>
      </c>
      <c r="H17" s="5" t="s">
        <v>38</v>
      </c>
      <c r="I17" s="7">
        <v>2026</v>
      </c>
      <c r="J17" s="13" t="s">
        <v>377</v>
      </c>
      <c r="K17" s="13" t="s">
        <v>377</v>
      </c>
      <c r="L17" s="5" t="s">
        <v>363</v>
      </c>
      <c r="M17" s="5" t="s">
        <v>364</v>
      </c>
      <c r="N17" s="5" t="s">
        <v>365</v>
      </c>
      <c r="O17" s="5" t="s">
        <v>366</v>
      </c>
      <c r="P17" s="5" t="s">
        <v>46</v>
      </c>
      <c r="Q17" s="13"/>
    </row>
    <row r="18" spans="1:17" ht="27.6">
      <c r="A18" s="5" t="s">
        <v>367</v>
      </c>
      <c r="B18" s="5" t="s">
        <v>360</v>
      </c>
      <c r="C18" s="5" t="s">
        <v>368</v>
      </c>
      <c r="D18" s="5" t="s">
        <v>362</v>
      </c>
      <c r="E18" s="12" t="s">
        <v>377</v>
      </c>
      <c r="F18" s="12" t="s">
        <v>377</v>
      </c>
      <c r="G18" s="12" t="s">
        <v>377</v>
      </c>
      <c r="H18" s="5" t="s">
        <v>38</v>
      </c>
      <c r="I18" s="7">
        <v>2026</v>
      </c>
      <c r="J18" s="13" t="s">
        <v>377</v>
      </c>
      <c r="K18" s="13" t="s">
        <v>377</v>
      </c>
      <c r="L18" s="5" t="s">
        <v>363</v>
      </c>
      <c r="M18" s="5" t="s">
        <v>369</v>
      </c>
      <c r="N18" s="5" t="s">
        <v>370</v>
      </c>
      <c r="O18" s="5" t="s">
        <v>371</v>
      </c>
      <c r="P18" s="5" t="s">
        <v>46</v>
      </c>
      <c r="Q18" s="13"/>
    </row>
  </sheetData>
  <mergeCells count="2">
    <mergeCell ref="A1:J1"/>
    <mergeCell ref="A2:J2"/>
  </mergeCells>
  <conditionalFormatting sqref="E5:G18">
    <cfRule type="colorScale" priority="1">
      <colorScale>
        <cfvo type="min"/>
        <cfvo type="percentile" val="50"/>
        <cfvo type="max"/>
        <color rgb="FFDCFCE7"/>
        <color rgb="FFFEF3C7"/>
        <color rgb="FFFECACA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Copertina</vt:lpstr>
      <vt:lpstr>Costi_tecnologie</vt:lpstr>
      <vt:lpstr>Connessione_ARERA_TICA</vt:lpstr>
      <vt:lpstr>Rinforzi_rete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De Bettin</dc:creator>
  <cp:lastModifiedBy>Federico  De Bettin</cp:lastModifiedBy>
  <dcterms:created xsi:type="dcterms:W3CDTF">2026-06-10T10:52:20Z</dcterms:created>
  <dcterms:modified xsi:type="dcterms:W3CDTF">2026-06-11T09:41:41Z</dcterms:modified>
</cp:coreProperties>
</file>